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NEC999-7EV9CIRB\syokuin\岩高フォルダ\ＨＰ新ホームページ更新データ（構成に準じて）※広報委員会管轄\02.共通センターエリア\お知らせ\20250702_学校説明会お知らせ\"/>
    </mc:Choice>
  </mc:AlternateContent>
  <xr:revisionPtr revIDLastSave="0" documentId="13_ncr:1_{3785DB58-9E1D-4231-BA02-1BE9C40036F8}" xr6:coauthVersionLast="47" xr6:coauthVersionMax="47" xr10:uidLastSave="{00000000-0000-0000-0000-000000000000}"/>
  <bookViews>
    <workbookView showHorizontalScroll="0" showVerticalScroll="0" showSheetTabs="0" xWindow="-2061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Sheet1!$A$16:$U$54</definedName>
    <definedName name="_xlnm.Print_Area" localSheetId="0">Sheet1!$A$1:$Y$54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I18" i="1"/>
  <c r="K18" i="1"/>
  <c r="M18" i="1"/>
  <c r="O18" i="1"/>
  <c r="Q18" i="1"/>
  <c r="S18" i="1"/>
  <c r="E19" i="1"/>
  <c r="G19" i="1"/>
  <c r="I19" i="1"/>
  <c r="K19" i="1"/>
  <c r="M19" i="1"/>
  <c r="O19" i="1"/>
  <c r="Q19" i="1"/>
  <c r="S19" i="1"/>
  <c r="E20" i="1"/>
  <c r="G20" i="1"/>
  <c r="I20" i="1"/>
  <c r="K20" i="1"/>
  <c r="M20" i="1"/>
  <c r="O20" i="1"/>
  <c r="Q20" i="1"/>
  <c r="S20" i="1"/>
  <c r="E21" i="1"/>
  <c r="G21" i="1"/>
  <c r="I21" i="1"/>
  <c r="K21" i="1"/>
  <c r="M21" i="1"/>
  <c r="O21" i="1"/>
  <c r="Q21" i="1"/>
  <c r="S21" i="1"/>
  <c r="E22" i="1"/>
  <c r="G22" i="1"/>
  <c r="I22" i="1"/>
  <c r="K22" i="1"/>
  <c r="M22" i="1"/>
  <c r="O22" i="1"/>
  <c r="Q22" i="1"/>
  <c r="S22" i="1"/>
  <c r="E23" i="1"/>
  <c r="G23" i="1"/>
  <c r="I23" i="1"/>
  <c r="K23" i="1"/>
  <c r="M23" i="1"/>
  <c r="O23" i="1"/>
  <c r="Q23" i="1"/>
  <c r="S23" i="1"/>
  <c r="E24" i="1"/>
  <c r="G24" i="1"/>
  <c r="I24" i="1"/>
  <c r="K24" i="1"/>
  <c r="M24" i="1"/>
  <c r="O24" i="1"/>
  <c r="Q24" i="1"/>
  <c r="S24" i="1"/>
  <c r="E25" i="1"/>
  <c r="G25" i="1"/>
  <c r="I25" i="1"/>
  <c r="K25" i="1"/>
  <c r="M25" i="1"/>
  <c r="O25" i="1"/>
  <c r="Q25" i="1"/>
  <c r="S25" i="1"/>
  <c r="E26" i="1"/>
  <c r="G26" i="1"/>
  <c r="I26" i="1"/>
  <c r="K26" i="1"/>
  <c r="M26" i="1"/>
  <c r="O26" i="1"/>
  <c r="Q26" i="1"/>
  <c r="S26" i="1"/>
  <c r="E27" i="1"/>
  <c r="G27" i="1"/>
  <c r="I27" i="1"/>
  <c r="K27" i="1"/>
  <c r="M27" i="1"/>
  <c r="O27" i="1"/>
  <c r="Q27" i="1"/>
  <c r="S27" i="1"/>
  <c r="E28" i="1"/>
  <c r="G28" i="1"/>
  <c r="I28" i="1"/>
  <c r="K28" i="1"/>
  <c r="M28" i="1"/>
  <c r="O28" i="1"/>
  <c r="Q28" i="1"/>
  <c r="S28" i="1"/>
  <c r="E29" i="1"/>
  <c r="G29" i="1"/>
  <c r="I29" i="1"/>
  <c r="K29" i="1"/>
  <c r="M29" i="1"/>
  <c r="O29" i="1"/>
  <c r="Q29" i="1"/>
  <c r="S29" i="1"/>
  <c r="E30" i="1"/>
  <c r="G30" i="1"/>
  <c r="I30" i="1"/>
  <c r="K30" i="1"/>
  <c r="M30" i="1"/>
  <c r="O30" i="1"/>
  <c r="Q30" i="1"/>
  <c r="S30" i="1"/>
  <c r="E31" i="1"/>
  <c r="G31" i="1"/>
  <c r="I31" i="1"/>
  <c r="K31" i="1"/>
  <c r="M31" i="1"/>
  <c r="O31" i="1"/>
  <c r="Q31" i="1"/>
  <c r="S31" i="1"/>
  <c r="E32" i="1"/>
  <c r="G32" i="1"/>
  <c r="I32" i="1"/>
  <c r="K32" i="1"/>
  <c r="M32" i="1"/>
  <c r="O32" i="1"/>
  <c r="Q32" i="1"/>
  <c r="S32" i="1"/>
  <c r="E33" i="1"/>
  <c r="G33" i="1"/>
  <c r="I33" i="1"/>
  <c r="K33" i="1"/>
  <c r="M33" i="1"/>
  <c r="O33" i="1"/>
  <c r="Q33" i="1"/>
  <c r="S33" i="1"/>
  <c r="E34" i="1"/>
  <c r="G34" i="1"/>
  <c r="I34" i="1"/>
  <c r="K34" i="1"/>
  <c r="M34" i="1"/>
  <c r="O34" i="1"/>
  <c r="Q34" i="1"/>
  <c r="S34" i="1"/>
  <c r="E35" i="1"/>
  <c r="G35" i="1"/>
  <c r="I35" i="1"/>
  <c r="K35" i="1"/>
  <c r="M35" i="1"/>
  <c r="O35" i="1"/>
  <c r="Q35" i="1"/>
  <c r="S35" i="1"/>
  <c r="E36" i="1"/>
  <c r="G36" i="1"/>
  <c r="I36" i="1"/>
  <c r="K36" i="1"/>
  <c r="M36" i="1"/>
  <c r="O36" i="1"/>
  <c r="Q36" i="1"/>
  <c r="S36" i="1"/>
  <c r="E37" i="1"/>
  <c r="G37" i="1"/>
  <c r="I37" i="1"/>
  <c r="K37" i="1"/>
  <c r="M37" i="1"/>
  <c r="O37" i="1"/>
  <c r="Q37" i="1"/>
  <c r="S37" i="1"/>
  <c r="E38" i="1"/>
  <c r="G38" i="1"/>
  <c r="I38" i="1"/>
  <c r="K38" i="1"/>
  <c r="M38" i="1"/>
  <c r="O38" i="1"/>
  <c r="Q38" i="1"/>
  <c r="S38" i="1"/>
  <c r="E39" i="1"/>
  <c r="G39" i="1"/>
  <c r="I39" i="1"/>
  <c r="K39" i="1"/>
  <c r="M39" i="1"/>
  <c r="O39" i="1"/>
  <c r="Q39" i="1"/>
  <c r="S39" i="1"/>
  <c r="E40" i="1"/>
  <c r="G40" i="1"/>
  <c r="I40" i="1"/>
  <c r="K40" i="1"/>
  <c r="M40" i="1"/>
  <c r="O40" i="1"/>
  <c r="Q40" i="1"/>
  <c r="S40" i="1"/>
  <c r="E41" i="1"/>
  <c r="G41" i="1"/>
  <c r="I41" i="1"/>
  <c r="K41" i="1"/>
  <c r="M41" i="1"/>
  <c r="O41" i="1"/>
  <c r="Q41" i="1"/>
  <c r="S41" i="1"/>
  <c r="E42" i="1"/>
  <c r="G42" i="1"/>
  <c r="I42" i="1"/>
  <c r="K42" i="1"/>
  <c r="M42" i="1"/>
  <c r="O42" i="1"/>
  <c r="Q42" i="1"/>
  <c r="S42" i="1"/>
  <c r="E43" i="1"/>
  <c r="G43" i="1"/>
  <c r="I43" i="1"/>
  <c r="K43" i="1"/>
  <c r="M43" i="1"/>
  <c r="O43" i="1"/>
  <c r="Q43" i="1"/>
  <c r="S43" i="1"/>
  <c r="E44" i="1"/>
  <c r="G44" i="1"/>
  <c r="I44" i="1"/>
  <c r="K44" i="1"/>
  <c r="M44" i="1"/>
  <c r="O44" i="1"/>
  <c r="Q44" i="1"/>
  <c r="S44" i="1"/>
  <c r="E45" i="1"/>
  <c r="G45" i="1"/>
  <c r="I45" i="1"/>
  <c r="K45" i="1"/>
  <c r="M45" i="1"/>
  <c r="O45" i="1"/>
  <c r="Q45" i="1"/>
  <c r="S45" i="1"/>
  <c r="E46" i="1"/>
  <c r="G46" i="1"/>
  <c r="I46" i="1"/>
  <c r="K46" i="1"/>
  <c r="M46" i="1"/>
  <c r="O46" i="1"/>
  <c r="Q46" i="1"/>
  <c r="S46" i="1"/>
  <c r="E47" i="1"/>
  <c r="G47" i="1"/>
  <c r="I47" i="1"/>
  <c r="K47" i="1"/>
  <c r="M47" i="1"/>
  <c r="O47" i="1"/>
  <c r="Q47" i="1"/>
  <c r="S47" i="1"/>
  <c r="E48" i="1"/>
  <c r="G48" i="1"/>
  <c r="I48" i="1"/>
  <c r="K48" i="1"/>
  <c r="M48" i="1"/>
  <c r="O48" i="1"/>
  <c r="Q48" i="1"/>
  <c r="S48" i="1"/>
  <c r="E49" i="1"/>
  <c r="G49" i="1"/>
  <c r="I49" i="1"/>
  <c r="K49" i="1"/>
  <c r="M49" i="1"/>
  <c r="O49" i="1"/>
  <c r="Q49" i="1"/>
  <c r="S49" i="1"/>
  <c r="E50" i="1"/>
  <c r="G50" i="1"/>
  <c r="I50" i="1"/>
  <c r="K50" i="1"/>
  <c r="M50" i="1"/>
  <c r="O50" i="1"/>
  <c r="Q50" i="1"/>
  <c r="S50" i="1"/>
  <c r="E51" i="1"/>
  <c r="G51" i="1"/>
  <c r="I51" i="1"/>
  <c r="K51" i="1"/>
  <c r="M51" i="1"/>
  <c r="O51" i="1"/>
  <c r="Q51" i="1"/>
  <c r="S51" i="1"/>
  <c r="E52" i="1"/>
  <c r="G52" i="1"/>
  <c r="I52" i="1"/>
  <c r="K52" i="1"/>
  <c r="M52" i="1"/>
  <c r="O52" i="1"/>
  <c r="Q52" i="1"/>
  <c r="S52" i="1"/>
  <c r="E53" i="1"/>
  <c r="G53" i="1"/>
  <c r="I53" i="1"/>
  <c r="K53" i="1"/>
  <c r="M53" i="1"/>
  <c r="O53" i="1"/>
  <c r="Q53" i="1"/>
  <c r="S53" i="1"/>
  <c r="I17" i="1"/>
  <c r="K17" i="1"/>
  <c r="M17" i="1"/>
  <c r="O17" i="1"/>
  <c r="Q17" i="1"/>
  <c r="S17" i="1"/>
  <c r="G17" i="1"/>
  <c r="E17" i="1"/>
  <c r="T27" i="1" l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B54" i="1"/>
  <c r="T54" i="1" l="1"/>
</calcChain>
</file>

<file path=xl/sharedStrings.xml><?xml version="1.0" encoding="utf-8"?>
<sst xmlns="http://schemas.openxmlformats.org/spreadsheetml/2006/main" count="63" uniqueCount="37">
  <si>
    <t>※黄色の部分にのみ入力して下さい。</t>
    <rPh sb="1" eb="3">
      <t>キイロ</t>
    </rPh>
    <rPh sb="4" eb="6">
      <t>ブブン</t>
    </rPh>
    <rPh sb="9" eb="11">
      <t>ニュウリョク</t>
    </rPh>
    <rPh sb="13" eb="14">
      <t>クダ</t>
    </rPh>
    <phoneticPr fontId="25"/>
  </si>
  <si>
    <t>性別</t>
    <rPh sb="0" eb="2">
      <t>セイベツ</t>
    </rPh>
    <phoneticPr fontId="25"/>
  </si>
  <si>
    <t>中学校名</t>
    <rPh sb="0" eb="3">
      <t>チュウガッコウ</t>
    </rPh>
    <rPh sb="3" eb="4">
      <t>メイ</t>
    </rPh>
    <phoneticPr fontId="25"/>
  </si>
  <si>
    <t>女</t>
    <rPh sb="0" eb="1">
      <t>オンナ</t>
    </rPh>
    <phoneticPr fontId="25"/>
  </si>
  <si>
    <t>参加教員数</t>
    <rPh sb="0" eb="2">
      <t>サンカ</t>
    </rPh>
    <rPh sb="2" eb="4">
      <t>キョウイン</t>
    </rPh>
    <rPh sb="4" eb="5">
      <t>スウ</t>
    </rPh>
    <phoneticPr fontId="25"/>
  </si>
  <si>
    <t>書道</t>
    <rPh sb="0" eb="2">
      <t>ショドウ</t>
    </rPh>
    <phoneticPr fontId="25"/>
  </si>
  <si>
    <t>名</t>
    <rPh sb="0" eb="1">
      <t>メイ</t>
    </rPh>
    <phoneticPr fontId="25"/>
  </si>
  <si>
    <t>男</t>
    <rPh sb="0" eb="1">
      <t>オトコ</t>
    </rPh>
    <phoneticPr fontId="25"/>
  </si>
  <si>
    <t>授業</t>
    <rPh sb="0" eb="2">
      <t>ジュギョウ</t>
    </rPh>
    <phoneticPr fontId="25"/>
  </si>
  <si>
    <t>参加教員氏名</t>
    <rPh sb="0" eb="2">
      <t>サンカ</t>
    </rPh>
    <rPh sb="2" eb="4">
      <t>キョウイン</t>
    </rPh>
    <rPh sb="4" eb="6">
      <t>シメイ</t>
    </rPh>
    <phoneticPr fontId="25"/>
  </si>
  <si>
    <t>右の表の科目コードを入力して下さい</t>
    <rPh sb="0" eb="1">
      <t>ミギ</t>
    </rPh>
    <rPh sb="2" eb="3">
      <t>ヒョウ</t>
    </rPh>
    <rPh sb="4" eb="6">
      <t>カモク</t>
    </rPh>
    <rPh sb="10" eb="12">
      <t>ニュウリョク</t>
    </rPh>
    <rPh sb="14" eb="15">
      <t>クダ</t>
    </rPh>
    <phoneticPr fontId="25"/>
  </si>
  <si>
    <t>第２希望</t>
    <rPh sb="0" eb="1">
      <t>ダイ</t>
    </rPh>
    <rPh sb="2" eb="4">
      <t>キボウ</t>
    </rPh>
    <phoneticPr fontId="25"/>
  </si>
  <si>
    <t>第１希望</t>
    <rPh sb="0" eb="1">
      <t>ダイ</t>
    </rPh>
    <rPh sb="2" eb="4">
      <t>キボウ</t>
    </rPh>
    <phoneticPr fontId="25"/>
  </si>
  <si>
    <t>第３希望</t>
    <rPh sb="0" eb="1">
      <t>ダイ</t>
    </rPh>
    <rPh sb="2" eb="4">
      <t>キボウ</t>
    </rPh>
    <phoneticPr fontId="25"/>
  </si>
  <si>
    <t>科目コード</t>
    <rPh sb="0" eb="2">
      <t>カモク</t>
    </rPh>
    <phoneticPr fontId="25"/>
  </si>
  <si>
    <t>Ｎｏ．</t>
    <phoneticPr fontId="25"/>
  </si>
  <si>
    <t>氏名</t>
    <rPh sb="0" eb="2">
      <t>シメイ</t>
    </rPh>
    <phoneticPr fontId="25"/>
  </si>
  <si>
    <t>希望授業</t>
    <rPh sb="0" eb="2">
      <t>キボウ</t>
    </rPh>
    <rPh sb="2" eb="4">
      <t>ジュギョウ</t>
    </rPh>
    <phoneticPr fontId="25"/>
  </si>
  <si>
    <t>保護者</t>
    <rPh sb="0" eb="3">
      <t>ホゴシャ</t>
    </rPh>
    <phoneticPr fontId="25"/>
  </si>
  <si>
    <t>選択番号</t>
    <rPh sb="0" eb="2">
      <t>センタク</t>
    </rPh>
    <rPh sb="2" eb="4">
      <t>バンゴウ</t>
    </rPh>
    <phoneticPr fontId="25"/>
  </si>
  <si>
    <t>合計</t>
    <rPh sb="0" eb="2">
      <t>ゴウケイ</t>
    </rPh>
    <phoneticPr fontId="25"/>
  </si>
  <si>
    <t>化学</t>
    <rPh sb="0" eb="2">
      <t>カガク</t>
    </rPh>
    <phoneticPr fontId="25"/>
  </si>
  <si>
    <t>参加申込書（中学校用）</t>
  </si>
  <si>
    <t>　保護者の参加人数を算用数字で入力して下さい</t>
    <rPh sb="1" eb="4">
      <t>ホゴシャ</t>
    </rPh>
    <rPh sb="5" eb="7">
      <t>サンカ</t>
    </rPh>
    <rPh sb="7" eb="9">
      <t>ニンズウ</t>
    </rPh>
    <rPh sb="10" eb="12">
      <t>サンヨウ</t>
    </rPh>
    <rPh sb="12" eb="14">
      <t>スウジ</t>
    </rPh>
    <rPh sb="15" eb="17">
      <t>ニュウリョク</t>
    </rPh>
    <rPh sb="19" eb="20">
      <t>クダ</t>
    </rPh>
    <phoneticPr fontId="25"/>
  </si>
  <si>
    <t>第４希望</t>
    <rPh sb="0" eb="1">
      <t>ダイ</t>
    </rPh>
    <rPh sb="2" eb="4">
      <t>キボウ</t>
    </rPh>
    <phoneticPr fontId="25"/>
  </si>
  <si>
    <t>科目
コード</t>
    <rPh sb="0" eb="2">
      <t>カモク</t>
    </rPh>
    <phoneticPr fontId="25"/>
  </si>
  <si>
    <t>美術</t>
    <rPh sb="0" eb="2">
      <t>ビジュツ</t>
    </rPh>
    <phoneticPr fontId="25"/>
  </si>
  <si>
    <t>英語</t>
    <rPh sb="0" eb="2">
      <t>エイゴ</t>
    </rPh>
    <phoneticPr fontId="25"/>
  </si>
  <si>
    <t>Ａコース（50分）</t>
    <rPh sb="7" eb="8">
      <t>フン</t>
    </rPh>
    <phoneticPr fontId="25"/>
  </si>
  <si>
    <t>数学</t>
    <rPh sb="0" eb="2">
      <t>スウガク</t>
    </rPh>
    <phoneticPr fontId="25"/>
  </si>
  <si>
    <t>国語</t>
    <rPh sb="0" eb="2">
      <t>コクゴ</t>
    </rPh>
    <phoneticPr fontId="25"/>
  </si>
  <si>
    <t>商業「簿記」</t>
    <rPh sb="0" eb="2">
      <t>ショウギョウ</t>
    </rPh>
    <rPh sb="3" eb="5">
      <t>ボキ</t>
    </rPh>
    <phoneticPr fontId="25"/>
  </si>
  <si>
    <t>商業「販売会を体験しよう」</t>
    <rPh sb="0" eb="2">
      <t>ショウギョウ</t>
    </rPh>
    <rPh sb="3" eb="5">
      <t>ハンバイ</t>
    </rPh>
    <rPh sb="5" eb="6">
      <t>カイ</t>
    </rPh>
    <rPh sb="7" eb="9">
      <t>タイケン</t>
    </rPh>
    <phoneticPr fontId="25"/>
  </si>
  <si>
    <t>Ｂコース（２５分）</t>
    <rPh sb="7" eb="8">
      <t>フン</t>
    </rPh>
    <phoneticPr fontId="25"/>
  </si>
  <si>
    <t>１時間目</t>
    <rPh sb="1" eb="4">
      <t>ジカンメ</t>
    </rPh>
    <phoneticPr fontId="25"/>
  </si>
  <si>
    <t>２時間目</t>
    <rPh sb="1" eb="4">
      <t>ジカンメ</t>
    </rPh>
    <phoneticPr fontId="25"/>
  </si>
  <si>
    <t>社会</t>
    <rPh sb="0" eb="2">
      <t>シャカイ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</si>
</sst>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6"/>
      <name val="HGｺﾞｼｯｸE"/>
      <family val="3"/>
      <charset val="128"/>
    </font>
    <font>
      <sz val="14"/>
      <name val="HGｺﾞｼｯｸE"/>
      <family val="3"/>
      <charset val="128"/>
    </font>
    <font>
      <sz val="12"/>
      <name val="HGｺﾞｼｯｸE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u val="double"/>
      <sz val="2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57">
    <xf numFmtId="0" fontId="0" fillId="0" borderId="0" xfId="0"/>
    <xf numFmtId="0" fontId="2" fillId="24" borderId="10" xfId="0" applyFont="1" applyFill="1" applyBorder="1" applyAlignment="1">
      <alignment horizontal="center" vertical="center"/>
    </xf>
    <xf numFmtId="0" fontId="0" fillId="0" borderId="10" xfId="0" applyBorder="1"/>
    <xf numFmtId="0" fontId="2" fillId="24" borderId="1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horizontal="distributed" vertical="center" justifyLastLine="1"/>
    </xf>
    <xf numFmtId="0" fontId="0" fillId="0" borderId="15" xfId="0" applyBorder="1"/>
    <xf numFmtId="0" fontId="27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1" fillId="28" borderId="10" xfId="0" applyFont="1" applyFill="1" applyBorder="1" applyAlignment="1">
      <alignment horizontal="center" vertical="center" wrapText="1" shrinkToFit="1"/>
    </xf>
    <xf numFmtId="0" fontId="2" fillId="28" borderId="10" xfId="0" applyFont="1" applyFill="1" applyBorder="1" applyAlignment="1">
      <alignment horizontal="center" vertical="center" shrinkToFit="1"/>
    </xf>
    <xf numFmtId="0" fontId="0" fillId="28" borderId="10" xfId="0" applyFill="1" applyBorder="1" applyAlignment="1" applyProtection="1">
      <alignment horizontal="center" vertical="center"/>
      <protection locked="0"/>
    </xf>
    <xf numFmtId="0" fontId="0" fillId="28" borderId="10" xfId="0" applyFill="1" applyBorder="1" applyAlignment="1">
      <alignment horizontal="distributed" vertical="center" justifyLastLine="1"/>
    </xf>
    <xf numFmtId="0" fontId="0" fillId="0" borderId="12" xfId="0" applyBorder="1"/>
    <xf numFmtId="0" fontId="0" fillId="0" borderId="14" xfId="0" applyBorder="1"/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21" fillId="0" borderId="11" xfId="0" applyFont="1" applyBorder="1"/>
    <xf numFmtId="0" fontId="0" fillId="0" borderId="0" xfId="0" applyProtection="1">
      <protection locked="0"/>
    </xf>
    <xf numFmtId="0" fontId="20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 applyProtection="1">
      <alignment horizontal="center"/>
      <protection locked="0"/>
    </xf>
    <xf numFmtId="0" fontId="28" fillId="0" borderId="0" xfId="0" applyFont="1"/>
    <xf numFmtId="0" fontId="0" fillId="0" borderId="0" xfId="0" applyAlignment="1">
      <alignment horizontal="left"/>
    </xf>
    <xf numFmtId="0" fontId="1" fillId="27" borderId="10" xfId="0" applyFont="1" applyFill="1" applyBorder="1" applyAlignment="1">
      <alignment horizontal="center" vertical="center" wrapText="1" shrinkToFit="1"/>
    </xf>
    <xf numFmtId="0" fontId="2" fillId="27" borderId="10" xfId="0" applyFont="1" applyFill="1" applyBorder="1" applyAlignment="1">
      <alignment horizontal="center" vertical="center" shrinkToFit="1"/>
    </xf>
    <xf numFmtId="0" fontId="0" fillId="27" borderId="10" xfId="0" applyFill="1" applyBorder="1" applyAlignment="1">
      <alignment horizontal="distributed" vertical="center" justifyLastLine="1"/>
    </xf>
    <xf numFmtId="0" fontId="0" fillId="0" borderId="16" xfId="0" applyBorder="1"/>
    <xf numFmtId="0" fontId="24" fillId="26" borderId="19" xfId="0" applyFont="1" applyFill="1" applyBorder="1" applyAlignment="1">
      <alignment wrapText="1"/>
    </xf>
    <xf numFmtId="0" fontId="0" fillId="26" borderId="20" xfId="0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2" fillId="0" borderId="0" xfId="0" applyFont="1" applyAlignment="1">
      <alignment horizontal="left" vertical="center"/>
    </xf>
    <xf numFmtId="0" fontId="23" fillId="28" borderId="11" xfId="0" applyFont="1" applyFill="1" applyBorder="1" applyAlignment="1">
      <alignment vertical="center" justifyLastLine="1"/>
    </xf>
    <xf numFmtId="0" fontId="23" fillId="28" borderId="12" xfId="0" applyFont="1" applyFill="1" applyBorder="1" applyAlignment="1">
      <alignment vertical="center" justifyLastLine="1"/>
    </xf>
    <xf numFmtId="0" fontId="23" fillId="27" borderId="11" xfId="0" applyFont="1" applyFill="1" applyBorder="1" applyAlignment="1">
      <alignment vertical="center" justifyLastLine="1"/>
    </xf>
    <xf numFmtId="0" fontId="23" fillId="27" borderId="13" xfId="0" applyFont="1" applyFill="1" applyBorder="1" applyAlignment="1">
      <alignment vertical="center" justifyLastLine="1"/>
    </xf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0" fontId="21" fillId="0" borderId="10" xfId="0" applyFont="1" applyBorder="1" applyAlignment="1">
      <alignment horizontal="left" vertic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9" fillId="0" borderId="0" xfId="0" applyFont="1" applyAlignment="1">
      <alignment horizontal="left" wrapText="1"/>
    </xf>
    <xf numFmtId="0" fontId="23" fillId="0" borderId="26" xfId="0" applyFont="1" applyBorder="1" applyAlignment="1">
      <alignment horizontal="center" vertical="center" justifyLastLine="1"/>
    </xf>
    <xf numFmtId="0" fontId="23" fillId="0" borderId="14" xfId="0" applyFont="1" applyBorder="1" applyAlignment="1">
      <alignment horizontal="center" vertical="center" justifyLastLine="1"/>
    </xf>
    <xf numFmtId="0" fontId="22" fillId="0" borderId="0" xfId="0" applyFont="1" applyAlignment="1">
      <alignment horizontal="left" vertical="center"/>
    </xf>
    <xf numFmtId="0" fontId="32" fillId="29" borderId="0" xfId="0" applyFont="1" applyFill="1" applyAlignment="1">
      <alignment horizontal="left"/>
    </xf>
    <xf numFmtId="0" fontId="32" fillId="29" borderId="0" xfId="0" applyFont="1" applyFill="1" applyAlignment="1">
      <alignment horizontal="left" vertical="top" wrapText="1"/>
    </xf>
    <xf numFmtId="0" fontId="32" fillId="29" borderId="0" xfId="0" applyFont="1" applyFill="1" applyAlignment="1">
      <alignment horizontal="left" vertical="top"/>
    </xf>
    <xf numFmtId="0" fontId="0" fillId="26" borderId="17" xfId="0" applyFill="1" applyBorder="1" applyAlignment="1">
      <alignment horizontal="center"/>
    </xf>
    <xf numFmtId="0" fontId="0" fillId="26" borderId="18" xfId="0" applyFill="1" applyBorder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361950</xdr:colOff>
      <xdr:row>11</xdr:row>
      <xdr:rowOff>28575</xdr:rowOff>
    </xdr:from>
    <xdr:to>
      <xdr:col>19</xdr:col>
      <xdr:colOff>361950</xdr:colOff>
      <xdr:row>13</xdr:row>
      <xdr:rowOff>123825</xdr:rowOff>
    </xdr:to>
    <xdr:sp macro="" textlink="">
      <xdr:nvSpPr>
        <xdr:cNvPr id="1069" name="Line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ShapeType="1"/>
        </xdr:cNvSpPr>
      </xdr:nvSpPr>
      <xdr:spPr bwMode="auto">
        <a:xfrm>
          <a:off x="11258550" y="2571750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675190</xdr:colOff>
      <xdr:row>8</xdr:row>
      <xdr:rowOff>101600</xdr:rowOff>
    </xdr:from>
    <xdr:to>
      <xdr:col>12</xdr:col>
      <xdr:colOff>114300</xdr:colOff>
      <xdr:row>12</xdr:row>
      <xdr:rowOff>24115</xdr:rowOff>
    </xdr:to>
    <xdr:sp macro="" textlink="">
      <xdr:nvSpPr>
        <xdr:cNvPr id="1073" name="Line 9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ShapeType="1"/>
        </xdr:cNvSpPr>
      </xdr:nvSpPr>
      <xdr:spPr bwMode="auto">
        <a:xfrm flipH="1">
          <a:off x="4739190" y="2019300"/>
          <a:ext cx="8062410" cy="7607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C54"/>
  <sheetViews>
    <sheetView showGridLines="0" showZeros="0" tabSelected="1" showOutlineSymbols="0" zoomScale="50" zoomScaleNormal="50" workbookViewId="0"/>
  </sheetViews>
  <sheetFormatPr defaultRowHeight="13.5" x14ac:dyDescent="0.15"/>
  <cols>
    <col min="1" max="1" width="5.5" customWidth="1"/>
    <col min="2" max="2" width="13.875" customWidth="1"/>
    <col min="3" max="3" width="5" customWidth="1"/>
    <col min="4" max="4" width="6.5" customWidth="1"/>
    <col min="5" max="5" width="16.375" customWidth="1"/>
    <col min="6" max="6" width="6.125" customWidth="1"/>
    <col min="7" max="7" width="16.375" customWidth="1"/>
    <col min="8" max="8" width="6.5" customWidth="1"/>
    <col min="9" max="9" width="16.375" customWidth="1"/>
    <col min="10" max="10" width="6.125" customWidth="1"/>
    <col min="11" max="11" width="16.375" customWidth="1"/>
    <col min="12" max="12" width="6.5" customWidth="1"/>
    <col min="13" max="13" width="16.375" customWidth="1"/>
    <col min="14" max="14" width="6.125" customWidth="1"/>
    <col min="15" max="15" width="16.375" customWidth="1"/>
    <col min="16" max="16" width="6.5" customWidth="1"/>
    <col min="17" max="17" width="16.375" customWidth="1"/>
    <col min="18" max="18" width="6.125" customWidth="1"/>
    <col min="19" max="19" width="16.375" customWidth="1"/>
    <col min="20" max="20" width="8.875" customWidth="1"/>
    <col min="21" max="21" width="2.5" customWidth="1"/>
    <col min="22" max="22" width="1.125" customWidth="1"/>
    <col min="23" max="23" width="3.25" customWidth="1"/>
    <col min="24" max="24" width="25.75" bestFit="1" customWidth="1"/>
    <col min="25" max="25" width="2.125" customWidth="1"/>
    <col min="26" max="26" width="9.875" customWidth="1"/>
  </cols>
  <sheetData>
    <row r="1" spans="1:263" ht="25.5" x14ac:dyDescent="0.15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63" ht="2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63" x14ac:dyDescent="0.15">
      <c r="JC3" s="1" t="s">
        <v>1</v>
      </c>
    </row>
    <row r="4" spans="1:263" ht="18.75" customHeight="1" x14ac:dyDescent="0.2">
      <c r="A4" s="17" t="s">
        <v>2</v>
      </c>
      <c r="B4" s="13"/>
      <c r="C4" s="42"/>
      <c r="D4" s="42"/>
      <c r="E4" s="43"/>
      <c r="F4" s="18"/>
      <c r="G4" s="18"/>
      <c r="I4" s="19" t="s">
        <v>0</v>
      </c>
      <c r="J4" s="18"/>
      <c r="K4" s="18"/>
      <c r="L4" s="18"/>
      <c r="M4" s="18"/>
      <c r="N4" s="18"/>
      <c r="O4" s="18"/>
      <c r="P4" s="18"/>
      <c r="Q4" s="18"/>
      <c r="R4" s="18"/>
      <c r="S4" s="18"/>
      <c r="T4" s="19"/>
      <c r="JC4" s="2" t="s">
        <v>7</v>
      </c>
    </row>
    <row r="5" spans="1:263" ht="18.75" customHeight="1" x14ac:dyDescent="0.2">
      <c r="A5" s="17" t="s">
        <v>4</v>
      </c>
      <c r="B5" s="13"/>
      <c r="C5" s="42"/>
      <c r="D5" s="43"/>
      <c r="E5" s="20" t="s">
        <v>6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9"/>
      <c r="JC5" s="2" t="s">
        <v>3</v>
      </c>
    </row>
    <row r="6" spans="1:263" ht="18.75" customHeight="1" x14ac:dyDescent="0.15">
      <c r="A6" s="44" t="s">
        <v>9</v>
      </c>
      <c r="B6" s="44"/>
      <c r="C6" s="42"/>
      <c r="D6" s="42"/>
      <c r="E6" s="43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63" ht="18.75" customHeight="1" x14ac:dyDescent="0.15">
      <c r="A7" s="44"/>
      <c r="B7" s="44"/>
      <c r="C7" s="42"/>
      <c r="D7" s="42"/>
      <c r="E7" s="43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1:263" ht="18.75" customHeight="1" x14ac:dyDescent="0.2">
      <c r="A8" s="44"/>
      <c r="B8" s="44"/>
      <c r="C8" s="45"/>
      <c r="D8" s="46"/>
      <c r="E8" s="47"/>
      <c r="F8" s="21"/>
      <c r="G8" s="21"/>
      <c r="H8" s="21"/>
      <c r="I8" s="21"/>
      <c r="J8" s="21"/>
      <c r="K8" s="22" t="s">
        <v>10</v>
      </c>
      <c r="L8" s="22"/>
      <c r="M8" s="22"/>
      <c r="N8" s="21"/>
      <c r="O8" s="21"/>
      <c r="P8" s="22"/>
      <c r="Q8" s="22"/>
      <c r="R8" s="21"/>
      <c r="S8" s="21"/>
    </row>
    <row r="9" spans="1:263" ht="18.75" customHeight="1" x14ac:dyDescent="0.2">
      <c r="A9" s="44"/>
      <c r="B9" s="44"/>
      <c r="C9" s="45"/>
      <c r="D9" s="46"/>
      <c r="E9" s="47"/>
      <c r="F9" s="21"/>
      <c r="G9" s="21"/>
      <c r="H9" s="21"/>
      <c r="I9" s="21"/>
      <c r="J9" s="21"/>
      <c r="K9" s="22"/>
      <c r="L9" s="22"/>
      <c r="M9" s="22"/>
      <c r="N9" s="21"/>
      <c r="O9" s="21"/>
      <c r="P9" s="22"/>
      <c r="Q9" s="22"/>
      <c r="R9" s="21"/>
      <c r="S9" s="21"/>
    </row>
    <row r="10" spans="1:263" ht="18.75" customHeight="1" x14ac:dyDescent="0.15">
      <c r="A10" s="44"/>
      <c r="B10" s="44"/>
      <c r="C10" s="45"/>
      <c r="D10" s="46"/>
      <c r="E10" s="47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48" t="s">
        <v>23</v>
      </c>
      <c r="U10" s="48"/>
      <c r="V10" s="48"/>
      <c r="W10" s="48"/>
      <c r="X10" s="48"/>
    </row>
    <row r="11" spans="1:263" x14ac:dyDescent="0.15">
      <c r="T11" s="48"/>
      <c r="U11" s="48"/>
      <c r="V11" s="48"/>
      <c r="W11" s="48"/>
      <c r="X11" s="48"/>
    </row>
    <row r="13" spans="1:263" s="23" customFormat="1" ht="26.25" customHeight="1" thickBot="1" x14ac:dyDescent="0.25"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37"/>
      <c r="Q13" s="37"/>
      <c r="R13" s="37"/>
      <c r="S13" s="37"/>
      <c r="W13" s="52" t="s">
        <v>28</v>
      </c>
      <c r="X13" s="52"/>
    </row>
    <row r="14" spans="1:263" ht="26.25" customHeight="1" x14ac:dyDescent="0.15">
      <c r="D14" s="49" t="s">
        <v>12</v>
      </c>
      <c r="E14" s="50"/>
      <c r="F14" s="50"/>
      <c r="G14" s="50"/>
      <c r="H14" s="49" t="s">
        <v>11</v>
      </c>
      <c r="I14" s="50"/>
      <c r="J14" s="50"/>
      <c r="K14" s="50"/>
      <c r="L14" s="49" t="s">
        <v>13</v>
      </c>
      <c r="M14" s="50"/>
      <c r="N14" s="50"/>
      <c r="O14" s="50"/>
      <c r="P14" s="49" t="s">
        <v>24</v>
      </c>
      <c r="Q14" s="50"/>
      <c r="R14" s="50"/>
      <c r="S14" s="50"/>
      <c r="W14" s="55" t="s">
        <v>14</v>
      </c>
      <c r="X14" s="56"/>
    </row>
    <row r="15" spans="1:263" ht="26.25" customHeight="1" x14ac:dyDescent="0.15">
      <c r="B15" s="14"/>
      <c r="D15" s="38" t="s">
        <v>34</v>
      </c>
      <c r="E15" s="39"/>
      <c r="F15" s="40" t="s">
        <v>35</v>
      </c>
      <c r="G15" s="41"/>
      <c r="H15" s="38" t="s">
        <v>34</v>
      </c>
      <c r="I15" s="39"/>
      <c r="J15" s="40" t="s">
        <v>35</v>
      </c>
      <c r="K15" s="41"/>
      <c r="L15" s="38" t="s">
        <v>34</v>
      </c>
      <c r="M15" s="39"/>
      <c r="N15" s="40" t="s">
        <v>35</v>
      </c>
      <c r="O15" s="41"/>
      <c r="P15" s="38" t="s">
        <v>34</v>
      </c>
      <c r="Q15" s="39"/>
      <c r="R15" s="40" t="s">
        <v>35</v>
      </c>
      <c r="S15" s="41"/>
      <c r="W15" s="28" t="s">
        <v>19</v>
      </c>
      <c r="X15" s="29" t="s">
        <v>8</v>
      </c>
    </row>
    <row r="16" spans="1:263" ht="44.25" customHeight="1" x14ac:dyDescent="0.15">
      <c r="A16" s="1" t="s">
        <v>15</v>
      </c>
      <c r="B16" s="15" t="s">
        <v>16</v>
      </c>
      <c r="C16" s="15" t="s">
        <v>1</v>
      </c>
      <c r="D16" s="9" t="s">
        <v>25</v>
      </c>
      <c r="E16" s="10" t="s">
        <v>17</v>
      </c>
      <c r="F16" s="24" t="s">
        <v>25</v>
      </c>
      <c r="G16" s="25" t="s">
        <v>17</v>
      </c>
      <c r="H16" s="9" t="s">
        <v>25</v>
      </c>
      <c r="I16" s="10" t="s">
        <v>17</v>
      </c>
      <c r="J16" s="24" t="s">
        <v>25</v>
      </c>
      <c r="K16" s="25" t="s">
        <v>17</v>
      </c>
      <c r="L16" s="9" t="s">
        <v>25</v>
      </c>
      <c r="M16" s="10" t="s">
        <v>17</v>
      </c>
      <c r="N16" s="24" t="s">
        <v>25</v>
      </c>
      <c r="O16" s="25" t="s">
        <v>17</v>
      </c>
      <c r="P16" s="9" t="s">
        <v>25</v>
      </c>
      <c r="Q16" s="10" t="s">
        <v>17</v>
      </c>
      <c r="R16" s="24" t="s">
        <v>25</v>
      </c>
      <c r="S16" s="25" t="s">
        <v>17</v>
      </c>
      <c r="T16" s="3" t="s">
        <v>18</v>
      </c>
      <c r="W16" s="30">
        <v>1</v>
      </c>
      <c r="X16" s="31" t="s">
        <v>29</v>
      </c>
    </row>
    <row r="17" spans="1:27" ht="25.5" customHeight="1" x14ac:dyDescent="0.15">
      <c r="A17" s="2">
        <v>1</v>
      </c>
      <c r="B17" s="16"/>
      <c r="C17" s="16"/>
      <c r="D17" s="11"/>
      <c r="E17" s="12" t="str">
        <f>IF(D17="","",VLOOKUP(D17,$W$16:$X$29,2,0))</f>
        <v/>
      </c>
      <c r="F17" s="26"/>
      <c r="G17" s="26" t="str">
        <f>IF(D17="","",IF(D17&lt;=3,"",IF(AND(D17&gt;=4,F17=""),"2時間目を選択してください",VLOOKUP(F17,$W$14:$X$29,2,0))))</f>
        <v/>
      </c>
      <c r="H17" s="11"/>
      <c r="I17" s="12" t="str">
        <f t="shared" ref="I17" si="0">IF(H17="","",VLOOKUP(H17,$W$16:$X$29,2,0))</f>
        <v/>
      </c>
      <c r="J17" s="26"/>
      <c r="K17" s="26" t="str">
        <f t="shared" ref="K17" si="1">IF(H17="","",IF(H17&lt;=3,"",IF(AND(H17&gt;=4,J17=""),"2時間目を選択してください",VLOOKUP(J17,$W$14:$X$29,2,0))))</f>
        <v/>
      </c>
      <c r="L17" s="11"/>
      <c r="M17" s="12" t="str">
        <f t="shared" ref="M17" si="2">IF(L17="","",VLOOKUP(L17,$W$16:$X$29,2,0))</f>
        <v/>
      </c>
      <c r="N17" s="26"/>
      <c r="O17" s="26" t="str">
        <f t="shared" ref="O17" si="3">IF(L17="","",IF(L17&lt;=3,"",IF(AND(L17&gt;=4,N17=""),"2時間目を選択してください",VLOOKUP(N17,$W$14:$X$29,2,0))))</f>
        <v/>
      </c>
      <c r="P17" s="11"/>
      <c r="Q17" s="12" t="str">
        <f t="shared" ref="Q17" si="4">IF(P17="","",VLOOKUP(P17,$W$16:$X$29,2,0))</f>
        <v/>
      </c>
      <c r="R17" s="26"/>
      <c r="S17" s="26" t="str">
        <f t="shared" ref="S17" si="5">IF(P17="","",IF(P17&lt;=3,"",IF(AND(P17&gt;=4,R17=""),"2時間目を選択してください",VLOOKUP(R17,$W$14:$X$29,2,0))))</f>
        <v/>
      </c>
      <c r="T17" s="4"/>
      <c r="W17" s="30">
        <v>2</v>
      </c>
      <c r="X17" s="31" t="s">
        <v>26</v>
      </c>
    </row>
    <row r="18" spans="1:27" ht="25.5" customHeight="1" thickBot="1" x14ac:dyDescent="0.2">
      <c r="A18" s="2">
        <v>2</v>
      </c>
      <c r="B18" s="16"/>
      <c r="C18" s="16"/>
      <c r="D18" s="11"/>
      <c r="E18" s="12" t="str">
        <f t="shared" ref="E18:E53" si="6">IF(D18="","",VLOOKUP(D18,$W$16:$X$29,2,0))</f>
        <v/>
      </c>
      <c r="F18" s="26"/>
      <c r="G18" s="26" t="str">
        <f t="shared" ref="G18:G53" si="7">IF(D18="","",IF(D18&lt;=3,"",IF(AND(D18&gt;=4,F18=""),"2時間目を選択してください",VLOOKUP(F18,$W$14:$X$29,2,0))))</f>
        <v/>
      </c>
      <c r="H18" s="11"/>
      <c r="I18" s="12" t="str">
        <f t="shared" ref="I18" si="8">IF(H18="","",VLOOKUP(H18,$W$16:$X$29,2,0))</f>
        <v/>
      </c>
      <c r="J18" s="26"/>
      <c r="K18" s="26" t="str">
        <f t="shared" ref="K18:K53" si="9">IF(H18="","",IF(H18&lt;=3,"",IF(AND(H18&gt;=4,J18=""),"2時間目を選択してください",VLOOKUP(J18,$W$14:$X$29,2,0))))</f>
        <v/>
      </c>
      <c r="L18" s="11"/>
      <c r="M18" s="12" t="str">
        <f t="shared" ref="M18" si="10">IF(L18="","",VLOOKUP(L18,$W$16:$X$29,2,0))</f>
        <v/>
      </c>
      <c r="N18" s="26"/>
      <c r="O18" s="26" t="str">
        <f t="shared" ref="O18:O53" si="11">IF(L18="","",IF(L18&lt;=3,"",IF(AND(L18&gt;=4,N18=""),"2時間目を選択してください",VLOOKUP(N18,$W$14:$X$29,2,0))))</f>
        <v/>
      </c>
      <c r="P18" s="11"/>
      <c r="Q18" s="12" t="str">
        <f t="shared" ref="Q18" si="12">IF(P18="","",VLOOKUP(P18,$W$16:$X$29,2,0))</f>
        <v/>
      </c>
      <c r="R18" s="26"/>
      <c r="S18" s="26" t="str">
        <f t="shared" ref="S18:S53" si="13">IF(P18="","",IF(P18&lt;=3,"",IF(AND(P18&gt;=4,R18=""),"2時間目を選択してください",VLOOKUP(R18,$W$14:$X$29,2,0))))</f>
        <v/>
      </c>
      <c r="T18" s="4"/>
      <c r="W18" s="32">
        <v>3</v>
      </c>
      <c r="X18" s="33" t="s">
        <v>5</v>
      </c>
    </row>
    <row r="19" spans="1:27" ht="25.5" customHeight="1" x14ac:dyDescent="0.2">
      <c r="A19" s="2">
        <v>3</v>
      </c>
      <c r="B19" s="16"/>
      <c r="C19" s="16"/>
      <c r="D19" s="11"/>
      <c r="E19" s="12" t="str">
        <f t="shared" si="6"/>
        <v/>
      </c>
      <c r="F19" s="26"/>
      <c r="G19" s="26" t="str">
        <f t="shared" si="7"/>
        <v/>
      </c>
      <c r="H19" s="11"/>
      <c r="I19" s="12" t="str">
        <f t="shared" ref="I19" si="14">IF(H19="","",VLOOKUP(H19,$W$16:$X$29,2,0))</f>
        <v/>
      </c>
      <c r="J19" s="26"/>
      <c r="K19" s="26" t="str">
        <f t="shared" si="9"/>
        <v/>
      </c>
      <c r="L19" s="11"/>
      <c r="M19" s="12" t="str">
        <f t="shared" ref="M19" si="15">IF(L19="","",VLOOKUP(L19,$W$16:$X$29,2,0))</f>
        <v/>
      </c>
      <c r="N19" s="26"/>
      <c r="O19" s="26" t="str">
        <f t="shared" si="11"/>
        <v/>
      </c>
      <c r="P19" s="11"/>
      <c r="Q19" s="12" t="str">
        <f t="shared" ref="Q19" si="16">IF(P19="","",VLOOKUP(P19,$W$16:$X$29,2,0))</f>
        <v/>
      </c>
      <c r="R19" s="26"/>
      <c r="S19" s="26" t="str">
        <f t="shared" si="13"/>
        <v/>
      </c>
      <c r="T19" s="4"/>
      <c r="W19" s="34"/>
      <c r="X19" s="34"/>
      <c r="AA19" s="8"/>
    </row>
    <row r="20" spans="1:27" ht="25.5" customHeight="1" thickBot="1" x14ac:dyDescent="0.35">
      <c r="A20" s="2">
        <v>4</v>
      </c>
      <c r="B20" s="16"/>
      <c r="C20" s="16"/>
      <c r="D20" s="11"/>
      <c r="E20" s="12" t="str">
        <f t="shared" si="6"/>
        <v/>
      </c>
      <c r="F20" s="26"/>
      <c r="G20" s="26" t="str">
        <f t="shared" si="7"/>
        <v/>
      </c>
      <c r="H20" s="11"/>
      <c r="I20" s="12" t="str">
        <f t="shared" ref="I20" si="17">IF(H20="","",VLOOKUP(H20,$W$16:$X$29,2,0))</f>
        <v/>
      </c>
      <c r="J20" s="26"/>
      <c r="K20" s="26" t="str">
        <f t="shared" si="9"/>
        <v/>
      </c>
      <c r="L20" s="11"/>
      <c r="M20" s="12" t="str">
        <f t="shared" ref="M20" si="18">IF(L20="","",VLOOKUP(L20,$W$16:$X$29,2,0))</f>
        <v/>
      </c>
      <c r="N20" s="26"/>
      <c r="O20" s="26" t="str">
        <f t="shared" si="11"/>
        <v/>
      </c>
      <c r="P20" s="11"/>
      <c r="Q20" s="12" t="str">
        <f t="shared" ref="Q20" si="19">IF(P20="","",VLOOKUP(P20,$W$16:$X$29,2,0))</f>
        <v/>
      </c>
      <c r="R20" s="26"/>
      <c r="S20" s="26" t="str">
        <f t="shared" si="13"/>
        <v/>
      </c>
      <c r="T20" s="4"/>
      <c r="W20" s="53" t="s">
        <v>33</v>
      </c>
      <c r="X20" s="54"/>
      <c r="AA20" s="7"/>
    </row>
    <row r="21" spans="1:27" ht="25.5" customHeight="1" x14ac:dyDescent="0.15">
      <c r="A21" s="2">
        <v>5</v>
      </c>
      <c r="B21" s="16"/>
      <c r="C21" s="16"/>
      <c r="D21" s="11"/>
      <c r="E21" s="12" t="str">
        <f t="shared" si="6"/>
        <v/>
      </c>
      <c r="F21" s="26"/>
      <c r="G21" s="26" t="str">
        <f t="shared" si="7"/>
        <v/>
      </c>
      <c r="H21" s="11"/>
      <c r="I21" s="12" t="str">
        <f t="shared" ref="I21" si="20">IF(H21="","",VLOOKUP(H21,$W$16:$X$29,2,0))</f>
        <v/>
      </c>
      <c r="J21" s="26"/>
      <c r="K21" s="26" t="str">
        <f t="shared" si="9"/>
        <v/>
      </c>
      <c r="L21" s="11"/>
      <c r="M21" s="12" t="str">
        <f t="shared" ref="M21" si="21">IF(L21="","",VLOOKUP(L21,$W$16:$X$29,2,0))</f>
        <v/>
      </c>
      <c r="N21" s="26"/>
      <c r="O21" s="26" t="str">
        <f t="shared" si="11"/>
        <v/>
      </c>
      <c r="P21" s="11"/>
      <c r="Q21" s="12" t="str">
        <f t="shared" ref="Q21" si="22">IF(P21="","",VLOOKUP(P21,$W$16:$X$29,2,0))</f>
        <v/>
      </c>
      <c r="R21" s="26"/>
      <c r="S21" s="26" t="str">
        <f t="shared" si="13"/>
        <v/>
      </c>
      <c r="T21" s="4"/>
      <c r="W21" s="55" t="s">
        <v>14</v>
      </c>
      <c r="X21" s="56"/>
    </row>
    <row r="22" spans="1:27" ht="25.5" customHeight="1" x14ac:dyDescent="0.15">
      <c r="A22" s="2">
        <v>6</v>
      </c>
      <c r="B22" s="16"/>
      <c r="C22" s="16"/>
      <c r="D22" s="11"/>
      <c r="E22" s="12" t="str">
        <f t="shared" si="6"/>
        <v/>
      </c>
      <c r="F22" s="26"/>
      <c r="G22" s="26" t="str">
        <f t="shared" si="7"/>
        <v/>
      </c>
      <c r="H22" s="11"/>
      <c r="I22" s="12" t="str">
        <f t="shared" ref="I22" si="23">IF(H22="","",VLOOKUP(H22,$W$16:$X$29,2,0))</f>
        <v/>
      </c>
      <c r="J22" s="26"/>
      <c r="K22" s="26" t="str">
        <f t="shared" si="9"/>
        <v/>
      </c>
      <c r="L22" s="11"/>
      <c r="M22" s="12" t="str">
        <f t="shared" ref="M22" si="24">IF(L22="","",VLOOKUP(L22,$W$16:$X$29,2,0))</f>
        <v/>
      </c>
      <c r="N22" s="26"/>
      <c r="O22" s="26" t="str">
        <f t="shared" si="11"/>
        <v/>
      </c>
      <c r="P22" s="11"/>
      <c r="Q22" s="12" t="str">
        <f t="shared" ref="Q22" si="25">IF(P22="","",VLOOKUP(P22,$W$16:$X$29,2,0))</f>
        <v/>
      </c>
      <c r="R22" s="26"/>
      <c r="S22" s="26" t="str">
        <f t="shared" si="13"/>
        <v/>
      </c>
      <c r="T22" s="4"/>
      <c r="W22" s="28" t="s">
        <v>19</v>
      </c>
      <c r="X22" s="29" t="s">
        <v>8</v>
      </c>
    </row>
    <row r="23" spans="1:27" ht="25.5" customHeight="1" x14ac:dyDescent="0.15">
      <c r="A23" s="2">
        <v>7</v>
      </c>
      <c r="B23" s="16"/>
      <c r="C23" s="16"/>
      <c r="D23" s="11"/>
      <c r="E23" s="12" t="str">
        <f t="shared" si="6"/>
        <v/>
      </c>
      <c r="F23" s="26"/>
      <c r="G23" s="26" t="str">
        <f t="shared" si="7"/>
        <v/>
      </c>
      <c r="H23" s="11"/>
      <c r="I23" s="12" t="str">
        <f t="shared" ref="I23" si="26">IF(H23="","",VLOOKUP(H23,$W$16:$X$29,2,0))</f>
        <v/>
      </c>
      <c r="J23" s="26"/>
      <c r="K23" s="26" t="str">
        <f t="shared" si="9"/>
        <v/>
      </c>
      <c r="L23" s="11"/>
      <c r="M23" s="12" t="str">
        <f t="shared" ref="M23" si="27">IF(L23="","",VLOOKUP(L23,$W$16:$X$29,2,0))</f>
        <v/>
      </c>
      <c r="N23" s="26"/>
      <c r="O23" s="26" t="str">
        <f t="shared" si="11"/>
        <v/>
      </c>
      <c r="P23" s="11"/>
      <c r="Q23" s="12" t="str">
        <f t="shared" ref="Q23" si="28">IF(P23="","",VLOOKUP(P23,$W$16:$X$29,2,0))</f>
        <v/>
      </c>
      <c r="R23" s="26"/>
      <c r="S23" s="26" t="str">
        <f t="shared" si="13"/>
        <v/>
      </c>
      <c r="T23" s="4"/>
      <c r="W23" s="27">
        <v>4</v>
      </c>
      <c r="X23" s="5" t="s">
        <v>21</v>
      </c>
    </row>
    <row r="24" spans="1:27" ht="25.5" customHeight="1" x14ac:dyDescent="0.15">
      <c r="A24" s="2">
        <v>8</v>
      </c>
      <c r="B24" s="16"/>
      <c r="C24" s="16"/>
      <c r="D24" s="11"/>
      <c r="E24" s="12" t="str">
        <f t="shared" si="6"/>
        <v/>
      </c>
      <c r="F24" s="26"/>
      <c r="G24" s="26" t="str">
        <f t="shared" si="7"/>
        <v/>
      </c>
      <c r="H24" s="11"/>
      <c r="I24" s="12" t="str">
        <f t="shared" ref="I24" si="29">IF(H24="","",VLOOKUP(H24,$W$16:$X$29,2,0))</f>
        <v/>
      </c>
      <c r="J24" s="26"/>
      <c r="K24" s="26" t="str">
        <f t="shared" si="9"/>
        <v/>
      </c>
      <c r="L24" s="11"/>
      <c r="M24" s="12" t="str">
        <f t="shared" ref="M24" si="30">IF(L24="","",VLOOKUP(L24,$W$16:$X$29,2,0))</f>
        <v/>
      </c>
      <c r="N24" s="26"/>
      <c r="O24" s="26" t="str">
        <f t="shared" si="11"/>
        <v/>
      </c>
      <c r="P24" s="11"/>
      <c r="Q24" s="12" t="str">
        <f t="shared" ref="Q24" si="31">IF(P24="","",VLOOKUP(P24,$W$16:$X$29,2,0))</f>
        <v/>
      </c>
      <c r="R24" s="26"/>
      <c r="S24" s="26" t="str">
        <f t="shared" si="13"/>
        <v/>
      </c>
      <c r="T24" s="4"/>
      <c r="W24" s="2">
        <v>5</v>
      </c>
      <c r="X24" s="2" t="s">
        <v>27</v>
      </c>
    </row>
    <row r="25" spans="1:27" ht="25.5" customHeight="1" x14ac:dyDescent="0.15">
      <c r="A25" s="2">
        <v>9</v>
      </c>
      <c r="B25" s="16"/>
      <c r="C25" s="16"/>
      <c r="D25" s="11"/>
      <c r="E25" s="12" t="str">
        <f t="shared" si="6"/>
        <v/>
      </c>
      <c r="F25" s="26"/>
      <c r="G25" s="26" t="str">
        <f t="shared" si="7"/>
        <v/>
      </c>
      <c r="H25" s="11"/>
      <c r="I25" s="12" t="str">
        <f t="shared" ref="I25" si="32">IF(H25="","",VLOOKUP(H25,$W$16:$X$29,2,0))</f>
        <v/>
      </c>
      <c r="J25" s="26"/>
      <c r="K25" s="26" t="str">
        <f t="shared" si="9"/>
        <v/>
      </c>
      <c r="L25" s="11"/>
      <c r="M25" s="12" t="str">
        <f t="shared" ref="M25" si="33">IF(L25="","",VLOOKUP(L25,$W$16:$X$29,2,0))</f>
        <v/>
      </c>
      <c r="N25" s="26"/>
      <c r="O25" s="26" t="str">
        <f t="shared" si="11"/>
        <v/>
      </c>
      <c r="P25" s="11"/>
      <c r="Q25" s="12" t="str">
        <f t="shared" ref="Q25" si="34">IF(P25="","",VLOOKUP(P25,$W$16:$X$29,2,0))</f>
        <v/>
      </c>
      <c r="R25" s="26"/>
      <c r="S25" s="26" t="str">
        <f t="shared" si="13"/>
        <v/>
      </c>
      <c r="T25" s="4"/>
      <c r="W25" s="2">
        <v>6</v>
      </c>
      <c r="X25" s="2" t="s">
        <v>36</v>
      </c>
    </row>
    <row r="26" spans="1:27" ht="25.5" customHeight="1" x14ac:dyDescent="0.15">
      <c r="A26" s="2">
        <v>10</v>
      </c>
      <c r="B26" s="16"/>
      <c r="C26" s="16"/>
      <c r="D26" s="11"/>
      <c r="E26" s="12" t="str">
        <f t="shared" si="6"/>
        <v/>
      </c>
      <c r="F26" s="26"/>
      <c r="G26" s="26" t="str">
        <f t="shared" si="7"/>
        <v/>
      </c>
      <c r="H26" s="11"/>
      <c r="I26" s="12" t="str">
        <f t="shared" ref="I26" si="35">IF(H26="","",VLOOKUP(H26,$W$16:$X$29,2,0))</f>
        <v/>
      </c>
      <c r="J26" s="26"/>
      <c r="K26" s="26" t="str">
        <f t="shared" si="9"/>
        <v/>
      </c>
      <c r="L26" s="11"/>
      <c r="M26" s="12" t="str">
        <f t="shared" ref="M26" si="36">IF(L26="","",VLOOKUP(L26,$W$16:$X$29,2,0))</f>
        <v/>
      </c>
      <c r="N26" s="26"/>
      <c r="O26" s="26" t="str">
        <f t="shared" si="11"/>
        <v/>
      </c>
      <c r="P26" s="11"/>
      <c r="Q26" s="12" t="str">
        <f t="shared" ref="Q26" si="37">IF(P26="","",VLOOKUP(P26,$W$16:$X$29,2,0))</f>
        <v/>
      </c>
      <c r="R26" s="26"/>
      <c r="S26" s="26" t="str">
        <f t="shared" si="13"/>
        <v/>
      </c>
      <c r="T26" s="4"/>
      <c r="W26" s="2">
        <v>7</v>
      </c>
      <c r="X26" s="35" t="s">
        <v>30</v>
      </c>
    </row>
    <row r="27" spans="1:27" ht="25.5" customHeight="1" x14ac:dyDescent="0.15">
      <c r="A27" s="2">
        <v>11</v>
      </c>
      <c r="B27" s="16"/>
      <c r="C27" s="16"/>
      <c r="D27" s="11"/>
      <c r="E27" s="12" t="str">
        <f t="shared" si="6"/>
        <v/>
      </c>
      <c r="F27" s="26"/>
      <c r="G27" s="26" t="str">
        <f t="shared" si="7"/>
        <v/>
      </c>
      <c r="H27" s="11"/>
      <c r="I27" s="12" t="str">
        <f t="shared" ref="I27" si="38">IF(H27="","",VLOOKUP(H27,$W$16:$X$29,2,0))</f>
        <v/>
      </c>
      <c r="J27" s="26"/>
      <c r="K27" s="26" t="str">
        <f t="shared" si="9"/>
        <v/>
      </c>
      <c r="L27" s="11"/>
      <c r="M27" s="12" t="str">
        <f t="shared" ref="M27" si="39">IF(L27="","",VLOOKUP(L27,$W$16:$X$29,2,0))</f>
        <v/>
      </c>
      <c r="N27" s="26"/>
      <c r="O27" s="26" t="str">
        <f t="shared" si="11"/>
        <v/>
      </c>
      <c r="P27" s="11"/>
      <c r="Q27" s="12" t="str">
        <f t="shared" ref="Q27" si="40">IF(P27="","",VLOOKUP(P27,$W$16:$X$29,2,0))</f>
        <v/>
      </c>
      <c r="R27" s="26"/>
      <c r="S27" s="26" t="str">
        <f t="shared" si="13"/>
        <v/>
      </c>
      <c r="T27" s="4" t="str">
        <f>IF(COUNT(#REF!)&gt;0,VLOOKUP(#REF!,#REF!,2,0),"")</f>
        <v/>
      </c>
      <c r="W27" s="2">
        <v>8</v>
      </c>
      <c r="X27" s="2" t="s">
        <v>31</v>
      </c>
    </row>
    <row r="28" spans="1:27" ht="25.5" customHeight="1" x14ac:dyDescent="0.15">
      <c r="A28" s="2">
        <v>12</v>
      </c>
      <c r="B28" s="16"/>
      <c r="C28" s="16"/>
      <c r="D28" s="11"/>
      <c r="E28" s="12" t="str">
        <f t="shared" si="6"/>
        <v/>
      </c>
      <c r="F28" s="26"/>
      <c r="G28" s="26" t="str">
        <f t="shared" si="7"/>
        <v/>
      </c>
      <c r="H28" s="11"/>
      <c r="I28" s="12" t="str">
        <f t="shared" ref="I28" si="41">IF(H28="","",VLOOKUP(H28,$W$16:$X$29,2,0))</f>
        <v/>
      </c>
      <c r="J28" s="26"/>
      <c r="K28" s="26" t="str">
        <f t="shared" si="9"/>
        <v/>
      </c>
      <c r="L28" s="11"/>
      <c r="M28" s="12" t="str">
        <f t="shared" ref="M28" si="42">IF(L28="","",VLOOKUP(L28,$W$16:$X$29,2,0))</f>
        <v/>
      </c>
      <c r="N28" s="26"/>
      <c r="O28" s="26" t="str">
        <f t="shared" si="11"/>
        <v/>
      </c>
      <c r="P28" s="11"/>
      <c r="Q28" s="12" t="str">
        <f t="shared" ref="Q28" si="43">IF(P28="","",VLOOKUP(P28,$W$16:$X$29,2,0))</f>
        <v/>
      </c>
      <c r="R28" s="26"/>
      <c r="S28" s="26" t="str">
        <f t="shared" si="13"/>
        <v/>
      </c>
      <c r="T28" s="4" t="str">
        <f>IF(COUNT(#REF!)&gt;0,VLOOKUP(#REF!,#REF!,2,0),"")</f>
        <v/>
      </c>
      <c r="W28" s="2">
        <v>9</v>
      </c>
      <c r="X28" s="2" t="s">
        <v>32</v>
      </c>
    </row>
    <row r="29" spans="1:27" ht="25.5" customHeight="1" x14ac:dyDescent="0.15">
      <c r="A29" s="2">
        <v>13</v>
      </c>
      <c r="B29" s="16"/>
      <c r="C29" s="16"/>
      <c r="D29" s="11"/>
      <c r="E29" s="12" t="str">
        <f t="shared" si="6"/>
        <v/>
      </c>
      <c r="F29" s="26"/>
      <c r="G29" s="26" t="str">
        <f t="shared" si="7"/>
        <v/>
      </c>
      <c r="H29" s="11"/>
      <c r="I29" s="12" t="str">
        <f t="shared" ref="I29" si="44">IF(H29="","",VLOOKUP(H29,$W$16:$X$29,2,0))</f>
        <v/>
      </c>
      <c r="J29" s="26"/>
      <c r="K29" s="26" t="str">
        <f t="shared" si="9"/>
        <v/>
      </c>
      <c r="L29" s="11"/>
      <c r="M29" s="12" t="str">
        <f t="shared" ref="M29" si="45">IF(L29="","",VLOOKUP(L29,$W$16:$X$29,2,0))</f>
        <v/>
      </c>
      <c r="N29" s="26"/>
      <c r="O29" s="26" t="str">
        <f t="shared" si="11"/>
        <v/>
      </c>
      <c r="P29" s="11"/>
      <c r="Q29" s="12" t="str">
        <f t="shared" ref="Q29" si="46">IF(P29="","",VLOOKUP(P29,$W$16:$X$29,2,0))</f>
        <v/>
      </c>
      <c r="R29" s="26"/>
      <c r="S29" s="26" t="str">
        <f t="shared" si="13"/>
        <v/>
      </c>
      <c r="T29" s="4" t="str">
        <f>IF(COUNT(#REF!)&gt;0,VLOOKUP(#REF!,#REF!,2,0),"")</f>
        <v/>
      </c>
      <c r="X29" s="36"/>
    </row>
    <row r="30" spans="1:27" ht="25.5" customHeight="1" x14ac:dyDescent="0.15">
      <c r="A30" s="2">
        <v>14</v>
      </c>
      <c r="B30" s="16"/>
      <c r="C30" s="16"/>
      <c r="D30" s="11"/>
      <c r="E30" s="12" t="str">
        <f t="shared" si="6"/>
        <v/>
      </c>
      <c r="F30" s="26"/>
      <c r="G30" s="26" t="str">
        <f t="shared" si="7"/>
        <v/>
      </c>
      <c r="H30" s="11"/>
      <c r="I30" s="12" t="str">
        <f t="shared" ref="I30" si="47">IF(H30="","",VLOOKUP(H30,$W$16:$X$29,2,0))</f>
        <v/>
      </c>
      <c r="J30" s="26"/>
      <c r="K30" s="26" t="str">
        <f t="shared" si="9"/>
        <v/>
      </c>
      <c r="L30" s="11"/>
      <c r="M30" s="12" t="str">
        <f t="shared" ref="M30" si="48">IF(L30="","",VLOOKUP(L30,$W$16:$X$29,2,0))</f>
        <v/>
      </c>
      <c r="N30" s="26"/>
      <c r="O30" s="26" t="str">
        <f t="shared" si="11"/>
        <v/>
      </c>
      <c r="P30" s="11"/>
      <c r="Q30" s="12" t="str">
        <f t="shared" ref="Q30" si="49">IF(P30="","",VLOOKUP(P30,$W$16:$X$29,2,0))</f>
        <v/>
      </c>
      <c r="R30" s="26"/>
      <c r="S30" s="26" t="str">
        <f t="shared" si="13"/>
        <v/>
      </c>
      <c r="T30" s="4" t="str">
        <f>IF(COUNT(#REF!)&gt;0,VLOOKUP(#REF!,#REF!,2,0),"")</f>
        <v/>
      </c>
    </row>
    <row r="31" spans="1:27" ht="26.25" customHeight="1" x14ac:dyDescent="0.15">
      <c r="A31" s="2">
        <v>15</v>
      </c>
      <c r="B31" s="16"/>
      <c r="C31" s="16"/>
      <c r="D31" s="11"/>
      <c r="E31" s="12" t="str">
        <f t="shared" si="6"/>
        <v/>
      </c>
      <c r="F31" s="26"/>
      <c r="G31" s="26" t="str">
        <f t="shared" si="7"/>
        <v/>
      </c>
      <c r="H31" s="11"/>
      <c r="I31" s="12" t="str">
        <f t="shared" ref="I31" si="50">IF(H31="","",VLOOKUP(H31,$W$16:$X$29,2,0))</f>
        <v/>
      </c>
      <c r="J31" s="26"/>
      <c r="K31" s="26" t="str">
        <f t="shared" si="9"/>
        <v/>
      </c>
      <c r="L31" s="11"/>
      <c r="M31" s="12" t="str">
        <f t="shared" ref="M31" si="51">IF(L31="","",VLOOKUP(L31,$W$16:$X$29,2,0))</f>
        <v/>
      </c>
      <c r="N31" s="26"/>
      <c r="O31" s="26" t="str">
        <f t="shared" si="11"/>
        <v/>
      </c>
      <c r="P31" s="11"/>
      <c r="Q31" s="12" t="str">
        <f t="shared" ref="Q31" si="52">IF(P31="","",VLOOKUP(P31,$W$16:$X$29,2,0))</f>
        <v/>
      </c>
      <c r="R31" s="26"/>
      <c r="S31" s="26" t="str">
        <f t="shared" si="13"/>
        <v/>
      </c>
      <c r="T31" s="4" t="str">
        <f>IF(COUNT(#REF!)&gt;0,VLOOKUP(#REF!,#REF!,2,0),"")</f>
        <v/>
      </c>
    </row>
    <row r="32" spans="1:27" ht="26.25" customHeight="1" x14ac:dyDescent="0.15">
      <c r="A32" s="2">
        <v>16</v>
      </c>
      <c r="B32" s="16"/>
      <c r="C32" s="16"/>
      <c r="D32" s="11"/>
      <c r="E32" s="12" t="str">
        <f t="shared" si="6"/>
        <v/>
      </c>
      <c r="F32" s="26"/>
      <c r="G32" s="26" t="str">
        <f t="shared" si="7"/>
        <v/>
      </c>
      <c r="H32" s="11"/>
      <c r="I32" s="12" t="str">
        <f t="shared" ref="I32" si="53">IF(H32="","",VLOOKUP(H32,$W$16:$X$29,2,0))</f>
        <v/>
      </c>
      <c r="J32" s="26"/>
      <c r="K32" s="26" t="str">
        <f t="shared" si="9"/>
        <v/>
      </c>
      <c r="L32" s="11"/>
      <c r="M32" s="12" t="str">
        <f t="shared" ref="M32" si="54">IF(L32="","",VLOOKUP(L32,$W$16:$X$29,2,0))</f>
        <v/>
      </c>
      <c r="N32" s="26"/>
      <c r="O32" s="26" t="str">
        <f t="shared" si="11"/>
        <v/>
      </c>
      <c r="P32" s="11"/>
      <c r="Q32" s="12" t="str">
        <f t="shared" ref="Q32" si="55">IF(P32="","",VLOOKUP(P32,$W$16:$X$29,2,0))</f>
        <v/>
      </c>
      <c r="R32" s="26"/>
      <c r="S32" s="26" t="str">
        <f t="shared" si="13"/>
        <v/>
      </c>
      <c r="T32" s="4" t="str">
        <f>IF(COUNT(#REF!)&gt;0,VLOOKUP(#REF!,#REF!,2,0),"")</f>
        <v/>
      </c>
    </row>
    <row r="33" spans="1:20" ht="26.25" customHeight="1" x14ac:dyDescent="0.15">
      <c r="A33" s="2">
        <v>17</v>
      </c>
      <c r="B33" s="16"/>
      <c r="C33" s="16"/>
      <c r="D33" s="11"/>
      <c r="E33" s="12" t="str">
        <f t="shared" si="6"/>
        <v/>
      </c>
      <c r="F33" s="26"/>
      <c r="G33" s="26" t="str">
        <f t="shared" si="7"/>
        <v/>
      </c>
      <c r="H33" s="11"/>
      <c r="I33" s="12" t="str">
        <f t="shared" ref="I33" si="56">IF(H33="","",VLOOKUP(H33,$W$16:$X$29,2,0))</f>
        <v/>
      </c>
      <c r="J33" s="26"/>
      <c r="K33" s="26" t="str">
        <f t="shared" si="9"/>
        <v/>
      </c>
      <c r="L33" s="11"/>
      <c r="M33" s="12" t="str">
        <f t="shared" ref="M33" si="57">IF(L33="","",VLOOKUP(L33,$W$16:$X$29,2,0))</f>
        <v/>
      </c>
      <c r="N33" s="26"/>
      <c r="O33" s="26" t="str">
        <f t="shared" si="11"/>
        <v/>
      </c>
      <c r="P33" s="11"/>
      <c r="Q33" s="12" t="str">
        <f t="shared" ref="Q33" si="58">IF(P33="","",VLOOKUP(P33,$W$16:$X$29,2,0))</f>
        <v/>
      </c>
      <c r="R33" s="26"/>
      <c r="S33" s="26" t="str">
        <f t="shared" si="13"/>
        <v/>
      </c>
      <c r="T33" s="4" t="str">
        <f>IF(COUNT(#REF!)&gt;0,VLOOKUP(#REF!,#REF!,2,0),"")</f>
        <v/>
      </c>
    </row>
    <row r="34" spans="1:20" ht="26.25" customHeight="1" x14ac:dyDescent="0.15">
      <c r="A34" s="2">
        <v>18</v>
      </c>
      <c r="B34" s="16"/>
      <c r="C34" s="16"/>
      <c r="D34" s="11"/>
      <c r="E34" s="12" t="str">
        <f t="shared" si="6"/>
        <v/>
      </c>
      <c r="F34" s="26"/>
      <c r="G34" s="26" t="str">
        <f t="shared" si="7"/>
        <v/>
      </c>
      <c r="H34" s="11"/>
      <c r="I34" s="12" t="str">
        <f t="shared" ref="I34" si="59">IF(H34="","",VLOOKUP(H34,$W$16:$X$29,2,0))</f>
        <v/>
      </c>
      <c r="J34" s="26"/>
      <c r="K34" s="26" t="str">
        <f t="shared" si="9"/>
        <v/>
      </c>
      <c r="L34" s="11"/>
      <c r="M34" s="12" t="str">
        <f t="shared" ref="M34" si="60">IF(L34="","",VLOOKUP(L34,$W$16:$X$29,2,0))</f>
        <v/>
      </c>
      <c r="N34" s="26"/>
      <c r="O34" s="26" t="str">
        <f t="shared" si="11"/>
        <v/>
      </c>
      <c r="P34" s="11"/>
      <c r="Q34" s="12" t="str">
        <f t="shared" ref="Q34" si="61">IF(P34="","",VLOOKUP(P34,$W$16:$X$29,2,0))</f>
        <v/>
      </c>
      <c r="R34" s="26"/>
      <c r="S34" s="26" t="str">
        <f t="shared" si="13"/>
        <v/>
      </c>
      <c r="T34" s="4" t="str">
        <f>IF(COUNT(#REF!)&gt;0,VLOOKUP(#REF!,#REF!,2,0),"")</f>
        <v/>
      </c>
    </row>
    <row r="35" spans="1:20" ht="26.25" customHeight="1" x14ac:dyDescent="0.15">
      <c r="A35" s="2">
        <v>19</v>
      </c>
      <c r="B35" s="16"/>
      <c r="C35" s="16"/>
      <c r="D35" s="11"/>
      <c r="E35" s="12" t="str">
        <f t="shared" si="6"/>
        <v/>
      </c>
      <c r="F35" s="26"/>
      <c r="G35" s="26" t="str">
        <f t="shared" si="7"/>
        <v/>
      </c>
      <c r="H35" s="11"/>
      <c r="I35" s="12" t="str">
        <f t="shared" ref="I35" si="62">IF(H35="","",VLOOKUP(H35,$W$16:$X$29,2,0))</f>
        <v/>
      </c>
      <c r="J35" s="26"/>
      <c r="K35" s="26" t="str">
        <f t="shared" si="9"/>
        <v/>
      </c>
      <c r="L35" s="11"/>
      <c r="M35" s="12" t="str">
        <f t="shared" ref="M35" si="63">IF(L35="","",VLOOKUP(L35,$W$16:$X$29,2,0))</f>
        <v/>
      </c>
      <c r="N35" s="26"/>
      <c r="O35" s="26" t="str">
        <f t="shared" si="11"/>
        <v/>
      </c>
      <c r="P35" s="11"/>
      <c r="Q35" s="12" t="str">
        <f t="shared" ref="Q35" si="64">IF(P35="","",VLOOKUP(P35,$W$16:$X$29,2,0))</f>
        <v/>
      </c>
      <c r="R35" s="26"/>
      <c r="S35" s="26" t="str">
        <f t="shared" si="13"/>
        <v/>
      </c>
      <c r="T35" s="4" t="str">
        <f>IF(COUNT(#REF!)&gt;0,VLOOKUP(#REF!,#REF!,2,0),"")</f>
        <v/>
      </c>
    </row>
    <row r="36" spans="1:20" ht="26.25" customHeight="1" x14ac:dyDescent="0.15">
      <c r="A36" s="2">
        <v>20</v>
      </c>
      <c r="B36" s="16"/>
      <c r="C36" s="16"/>
      <c r="D36" s="11"/>
      <c r="E36" s="12" t="str">
        <f t="shared" si="6"/>
        <v/>
      </c>
      <c r="F36" s="26"/>
      <c r="G36" s="26" t="str">
        <f t="shared" si="7"/>
        <v/>
      </c>
      <c r="H36" s="11"/>
      <c r="I36" s="12" t="str">
        <f t="shared" ref="I36" si="65">IF(H36="","",VLOOKUP(H36,$W$16:$X$29,2,0))</f>
        <v/>
      </c>
      <c r="J36" s="26"/>
      <c r="K36" s="26" t="str">
        <f t="shared" si="9"/>
        <v/>
      </c>
      <c r="L36" s="11"/>
      <c r="M36" s="12" t="str">
        <f t="shared" ref="M36" si="66">IF(L36="","",VLOOKUP(L36,$W$16:$X$29,2,0))</f>
        <v/>
      </c>
      <c r="N36" s="26"/>
      <c r="O36" s="26" t="str">
        <f t="shared" si="11"/>
        <v/>
      </c>
      <c r="P36" s="11"/>
      <c r="Q36" s="12" t="str">
        <f t="shared" ref="Q36" si="67">IF(P36="","",VLOOKUP(P36,$W$16:$X$29,2,0))</f>
        <v/>
      </c>
      <c r="R36" s="26"/>
      <c r="S36" s="26" t="str">
        <f t="shared" si="13"/>
        <v/>
      </c>
      <c r="T36" s="4" t="str">
        <f>IF(COUNT(#REF!)&gt;0,VLOOKUP(#REF!,#REF!,2,0),"")</f>
        <v/>
      </c>
    </row>
    <row r="37" spans="1:20" ht="26.25" customHeight="1" x14ac:dyDescent="0.15">
      <c r="A37" s="2">
        <v>21</v>
      </c>
      <c r="B37" s="16"/>
      <c r="C37" s="16"/>
      <c r="D37" s="11"/>
      <c r="E37" s="12" t="str">
        <f t="shared" si="6"/>
        <v/>
      </c>
      <c r="F37" s="26"/>
      <c r="G37" s="26" t="str">
        <f t="shared" si="7"/>
        <v/>
      </c>
      <c r="H37" s="11"/>
      <c r="I37" s="12" t="str">
        <f t="shared" ref="I37" si="68">IF(H37="","",VLOOKUP(H37,$W$16:$X$29,2,0))</f>
        <v/>
      </c>
      <c r="J37" s="26"/>
      <c r="K37" s="26" t="str">
        <f t="shared" si="9"/>
        <v/>
      </c>
      <c r="L37" s="11"/>
      <c r="M37" s="12" t="str">
        <f t="shared" ref="M37" si="69">IF(L37="","",VLOOKUP(L37,$W$16:$X$29,2,0))</f>
        <v/>
      </c>
      <c r="N37" s="26"/>
      <c r="O37" s="26" t="str">
        <f t="shared" si="11"/>
        <v/>
      </c>
      <c r="P37" s="11"/>
      <c r="Q37" s="12" t="str">
        <f t="shared" ref="Q37" si="70">IF(P37="","",VLOOKUP(P37,$W$16:$X$29,2,0))</f>
        <v/>
      </c>
      <c r="R37" s="26"/>
      <c r="S37" s="26" t="str">
        <f t="shared" si="13"/>
        <v/>
      </c>
      <c r="T37" s="4" t="str">
        <f>IF(COUNT(#REF!)&gt;0,VLOOKUP(#REF!,#REF!,2,0),"")</f>
        <v/>
      </c>
    </row>
    <row r="38" spans="1:20" ht="26.25" customHeight="1" x14ac:dyDescent="0.15">
      <c r="A38" s="2">
        <v>22</v>
      </c>
      <c r="B38" s="16"/>
      <c r="C38" s="16"/>
      <c r="D38" s="11"/>
      <c r="E38" s="12" t="str">
        <f t="shared" si="6"/>
        <v/>
      </c>
      <c r="F38" s="26"/>
      <c r="G38" s="26" t="str">
        <f t="shared" si="7"/>
        <v/>
      </c>
      <c r="H38" s="11"/>
      <c r="I38" s="12" t="str">
        <f t="shared" ref="I38" si="71">IF(H38="","",VLOOKUP(H38,$W$16:$X$29,2,0))</f>
        <v/>
      </c>
      <c r="J38" s="26"/>
      <c r="K38" s="26" t="str">
        <f t="shared" si="9"/>
        <v/>
      </c>
      <c r="L38" s="11"/>
      <c r="M38" s="12" t="str">
        <f t="shared" ref="M38" si="72">IF(L38="","",VLOOKUP(L38,$W$16:$X$29,2,0))</f>
        <v/>
      </c>
      <c r="N38" s="26"/>
      <c r="O38" s="26" t="str">
        <f t="shared" si="11"/>
        <v/>
      </c>
      <c r="P38" s="11"/>
      <c r="Q38" s="12" t="str">
        <f t="shared" ref="Q38" si="73">IF(P38="","",VLOOKUP(P38,$W$16:$X$29,2,0))</f>
        <v/>
      </c>
      <c r="R38" s="26"/>
      <c r="S38" s="26" t="str">
        <f t="shared" si="13"/>
        <v/>
      </c>
      <c r="T38" s="4" t="str">
        <f>IF(COUNT(#REF!)&gt;0,VLOOKUP(#REF!,#REF!,2,0),"")</f>
        <v/>
      </c>
    </row>
    <row r="39" spans="1:20" ht="26.25" customHeight="1" x14ac:dyDescent="0.15">
      <c r="A39" s="2">
        <v>23</v>
      </c>
      <c r="B39" s="16"/>
      <c r="C39" s="16"/>
      <c r="D39" s="11"/>
      <c r="E39" s="12" t="str">
        <f t="shared" si="6"/>
        <v/>
      </c>
      <c r="F39" s="26"/>
      <c r="G39" s="26" t="str">
        <f t="shared" si="7"/>
        <v/>
      </c>
      <c r="H39" s="11"/>
      <c r="I39" s="12" t="str">
        <f t="shared" ref="I39" si="74">IF(H39="","",VLOOKUP(H39,$W$16:$X$29,2,0))</f>
        <v/>
      </c>
      <c r="J39" s="26"/>
      <c r="K39" s="26" t="str">
        <f t="shared" si="9"/>
        <v/>
      </c>
      <c r="L39" s="11"/>
      <c r="M39" s="12" t="str">
        <f t="shared" ref="M39" si="75">IF(L39="","",VLOOKUP(L39,$W$16:$X$29,2,0))</f>
        <v/>
      </c>
      <c r="N39" s="26"/>
      <c r="O39" s="26" t="str">
        <f t="shared" si="11"/>
        <v/>
      </c>
      <c r="P39" s="11"/>
      <c r="Q39" s="12" t="str">
        <f t="shared" ref="Q39" si="76">IF(P39="","",VLOOKUP(P39,$W$16:$X$29,2,0))</f>
        <v/>
      </c>
      <c r="R39" s="26"/>
      <c r="S39" s="26" t="str">
        <f t="shared" si="13"/>
        <v/>
      </c>
      <c r="T39" s="4" t="str">
        <f>IF(COUNT(#REF!)&gt;0,VLOOKUP(#REF!,#REF!,2,0),"")</f>
        <v/>
      </c>
    </row>
    <row r="40" spans="1:20" ht="26.25" customHeight="1" x14ac:dyDescent="0.15">
      <c r="A40" s="2">
        <v>24</v>
      </c>
      <c r="B40" s="16"/>
      <c r="C40" s="16"/>
      <c r="D40" s="11"/>
      <c r="E40" s="12" t="str">
        <f t="shared" si="6"/>
        <v/>
      </c>
      <c r="F40" s="26"/>
      <c r="G40" s="26" t="str">
        <f t="shared" si="7"/>
        <v/>
      </c>
      <c r="H40" s="11"/>
      <c r="I40" s="12" t="str">
        <f t="shared" ref="I40" si="77">IF(H40="","",VLOOKUP(H40,$W$16:$X$29,2,0))</f>
        <v/>
      </c>
      <c r="J40" s="26"/>
      <c r="K40" s="26" t="str">
        <f t="shared" si="9"/>
        <v/>
      </c>
      <c r="L40" s="11"/>
      <c r="M40" s="12" t="str">
        <f t="shared" ref="M40" si="78">IF(L40="","",VLOOKUP(L40,$W$16:$X$29,2,0))</f>
        <v/>
      </c>
      <c r="N40" s="26"/>
      <c r="O40" s="26" t="str">
        <f t="shared" si="11"/>
        <v/>
      </c>
      <c r="P40" s="11"/>
      <c r="Q40" s="12" t="str">
        <f t="shared" ref="Q40" si="79">IF(P40="","",VLOOKUP(P40,$W$16:$X$29,2,0))</f>
        <v/>
      </c>
      <c r="R40" s="26"/>
      <c r="S40" s="26" t="str">
        <f t="shared" si="13"/>
        <v/>
      </c>
      <c r="T40" s="4" t="str">
        <f>IF(COUNT(#REF!)&gt;0,VLOOKUP(#REF!,#REF!,2,0),"")</f>
        <v/>
      </c>
    </row>
    <row r="41" spans="1:20" ht="26.25" customHeight="1" x14ac:dyDescent="0.15">
      <c r="A41" s="2">
        <v>25</v>
      </c>
      <c r="B41" s="16"/>
      <c r="C41" s="16"/>
      <c r="D41" s="11"/>
      <c r="E41" s="12" t="str">
        <f t="shared" si="6"/>
        <v/>
      </c>
      <c r="F41" s="26"/>
      <c r="G41" s="26" t="str">
        <f t="shared" si="7"/>
        <v/>
      </c>
      <c r="H41" s="11"/>
      <c r="I41" s="12" t="str">
        <f t="shared" ref="I41" si="80">IF(H41="","",VLOOKUP(H41,$W$16:$X$29,2,0))</f>
        <v/>
      </c>
      <c r="J41" s="26"/>
      <c r="K41" s="26" t="str">
        <f t="shared" si="9"/>
        <v/>
      </c>
      <c r="L41" s="11"/>
      <c r="M41" s="12" t="str">
        <f t="shared" ref="M41" si="81">IF(L41="","",VLOOKUP(L41,$W$16:$X$29,2,0))</f>
        <v/>
      </c>
      <c r="N41" s="26"/>
      <c r="O41" s="26" t="str">
        <f t="shared" si="11"/>
        <v/>
      </c>
      <c r="P41" s="11"/>
      <c r="Q41" s="12" t="str">
        <f t="shared" ref="Q41" si="82">IF(P41="","",VLOOKUP(P41,$W$16:$X$29,2,0))</f>
        <v/>
      </c>
      <c r="R41" s="26"/>
      <c r="S41" s="26" t="str">
        <f t="shared" si="13"/>
        <v/>
      </c>
      <c r="T41" s="4" t="str">
        <f>IF(COUNT(#REF!)&gt;0,VLOOKUP(#REF!,#REF!,2,0),"")</f>
        <v/>
      </c>
    </row>
    <row r="42" spans="1:20" ht="24.75" customHeight="1" x14ac:dyDescent="0.15">
      <c r="A42" s="2">
        <v>26</v>
      </c>
      <c r="B42" s="16"/>
      <c r="C42" s="16"/>
      <c r="D42" s="11"/>
      <c r="E42" s="12" t="str">
        <f t="shared" si="6"/>
        <v/>
      </c>
      <c r="F42" s="26"/>
      <c r="G42" s="26" t="str">
        <f t="shared" si="7"/>
        <v/>
      </c>
      <c r="H42" s="11"/>
      <c r="I42" s="12" t="str">
        <f t="shared" ref="I42" si="83">IF(H42="","",VLOOKUP(H42,$W$16:$X$29,2,0))</f>
        <v/>
      </c>
      <c r="J42" s="26"/>
      <c r="K42" s="26" t="str">
        <f t="shared" si="9"/>
        <v/>
      </c>
      <c r="L42" s="11"/>
      <c r="M42" s="12" t="str">
        <f t="shared" ref="M42" si="84">IF(L42="","",VLOOKUP(L42,$W$16:$X$29,2,0))</f>
        <v/>
      </c>
      <c r="N42" s="26"/>
      <c r="O42" s="26" t="str">
        <f t="shared" si="11"/>
        <v/>
      </c>
      <c r="P42" s="11"/>
      <c r="Q42" s="12" t="str">
        <f t="shared" ref="Q42" si="85">IF(P42="","",VLOOKUP(P42,$W$16:$X$29,2,0))</f>
        <v/>
      </c>
      <c r="R42" s="26"/>
      <c r="S42" s="26" t="str">
        <f t="shared" si="13"/>
        <v/>
      </c>
      <c r="T42" s="4" t="str">
        <f>IF(COUNT(#REF!)&gt;0,VLOOKUP(#REF!,#REF!,2,0),"")</f>
        <v/>
      </c>
    </row>
    <row r="43" spans="1:20" ht="24.75" customHeight="1" x14ac:dyDescent="0.15">
      <c r="A43" s="2">
        <v>27</v>
      </c>
      <c r="B43" s="16"/>
      <c r="C43" s="16"/>
      <c r="D43" s="11"/>
      <c r="E43" s="12" t="str">
        <f t="shared" si="6"/>
        <v/>
      </c>
      <c r="F43" s="26"/>
      <c r="G43" s="26" t="str">
        <f t="shared" si="7"/>
        <v/>
      </c>
      <c r="H43" s="11"/>
      <c r="I43" s="12" t="str">
        <f t="shared" ref="I43" si="86">IF(H43="","",VLOOKUP(H43,$W$16:$X$29,2,0))</f>
        <v/>
      </c>
      <c r="J43" s="26"/>
      <c r="K43" s="26" t="str">
        <f t="shared" si="9"/>
        <v/>
      </c>
      <c r="L43" s="11"/>
      <c r="M43" s="12" t="str">
        <f t="shared" ref="M43" si="87">IF(L43="","",VLOOKUP(L43,$W$16:$X$29,2,0))</f>
        <v/>
      </c>
      <c r="N43" s="26"/>
      <c r="O43" s="26" t="str">
        <f t="shared" si="11"/>
        <v/>
      </c>
      <c r="P43" s="11"/>
      <c r="Q43" s="12" t="str">
        <f t="shared" ref="Q43" si="88">IF(P43="","",VLOOKUP(P43,$W$16:$X$29,2,0))</f>
        <v/>
      </c>
      <c r="R43" s="26"/>
      <c r="S43" s="26" t="str">
        <f t="shared" si="13"/>
        <v/>
      </c>
      <c r="T43" s="4" t="str">
        <f>IF(COUNT(#REF!)&gt;0,VLOOKUP(#REF!,#REF!,2,0),"")</f>
        <v/>
      </c>
    </row>
    <row r="44" spans="1:20" ht="24.75" customHeight="1" x14ac:dyDescent="0.15">
      <c r="A44" s="2">
        <v>28</v>
      </c>
      <c r="B44" s="16"/>
      <c r="C44" s="16"/>
      <c r="D44" s="11"/>
      <c r="E44" s="12" t="str">
        <f t="shared" si="6"/>
        <v/>
      </c>
      <c r="F44" s="26"/>
      <c r="G44" s="26" t="str">
        <f t="shared" si="7"/>
        <v/>
      </c>
      <c r="H44" s="11"/>
      <c r="I44" s="12" t="str">
        <f t="shared" ref="I44" si="89">IF(H44="","",VLOOKUP(H44,$W$16:$X$29,2,0))</f>
        <v/>
      </c>
      <c r="J44" s="26"/>
      <c r="K44" s="26" t="str">
        <f t="shared" si="9"/>
        <v/>
      </c>
      <c r="L44" s="11"/>
      <c r="M44" s="12" t="str">
        <f t="shared" ref="M44" si="90">IF(L44="","",VLOOKUP(L44,$W$16:$X$29,2,0))</f>
        <v/>
      </c>
      <c r="N44" s="26"/>
      <c r="O44" s="26" t="str">
        <f t="shared" si="11"/>
        <v/>
      </c>
      <c r="P44" s="11"/>
      <c r="Q44" s="12" t="str">
        <f t="shared" ref="Q44" si="91">IF(P44="","",VLOOKUP(P44,$W$16:$X$29,2,0))</f>
        <v/>
      </c>
      <c r="R44" s="26"/>
      <c r="S44" s="26" t="str">
        <f t="shared" si="13"/>
        <v/>
      </c>
      <c r="T44" s="4" t="str">
        <f>IF(COUNT(#REF!)&gt;0,VLOOKUP(#REF!,#REF!,2,0),"")</f>
        <v/>
      </c>
    </row>
    <row r="45" spans="1:20" ht="24.75" customHeight="1" x14ac:dyDescent="0.15">
      <c r="A45" s="2">
        <v>29</v>
      </c>
      <c r="B45" s="16"/>
      <c r="C45" s="16"/>
      <c r="D45" s="11"/>
      <c r="E45" s="12" t="str">
        <f t="shared" si="6"/>
        <v/>
      </c>
      <c r="F45" s="26"/>
      <c r="G45" s="26" t="str">
        <f t="shared" si="7"/>
        <v/>
      </c>
      <c r="H45" s="11"/>
      <c r="I45" s="12" t="str">
        <f t="shared" ref="I45" si="92">IF(H45="","",VLOOKUP(H45,$W$16:$X$29,2,0))</f>
        <v/>
      </c>
      <c r="J45" s="26"/>
      <c r="K45" s="26" t="str">
        <f t="shared" si="9"/>
        <v/>
      </c>
      <c r="L45" s="11"/>
      <c r="M45" s="12" t="str">
        <f t="shared" ref="M45" si="93">IF(L45="","",VLOOKUP(L45,$W$16:$X$29,2,0))</f>
        <v/>
      </c>
      <c r="N45" s="26"/>
      <c r="O45" s="26" t="str">
        <f t="shared" si="11"/>
        <v/>
      </c>
      <c r="P45" s="11"/>
      <c r="Q45" s="12" t="str">
        <f t="shared" ref="Q45" si="94">IF(P45="","",VLOOKUP(P45,$W$16:$X$29,2,0))</f>
        <v/>
      </c>
      <c r="R45" s="26"/>
      <c r="S45" s="26" t="str">
        <f t="shared" si="13"/>
        <v/>
      </c>
      <c r="T45" s="4" t="str">
        <f>IF(COUNT(#REF!)&gt;0,VLOOKUP(#REF!,#REF!,2,0),"")</f>
        <v/>
      </c>
    </row>
    <row r="46" spans="1:20" ht="24.75" customHeight="1" x14ac:dyDescent="0.15">
      <c r="A46" s="2">
        <v>30</v>
      </c>
      <c r="B46" s="16"/>
      <c r="C46" s="16"/>
      <c r="D46" s="11"/>
      <c r="E46" s="12" t="str">
        <f t="shared" si="6"/>
        <v/>
      </c>
      <c r="F46" s="26"/>
      <c r="G46" s="26" t="str">
        <f t="shared" si="7"/>
        <v/>
      </c>
      <c r="H46" s="11"/>
      <c r="I46" s="12" t="str">
        <f t="shared" ref="I46" si="95">IF(H46="","",VLOOKUP(H46,$W$16:$X$29,2,0))</f>
        <v/>
      </c>
      <c r="J46" s="26"/>
      <c r="K46" s="26" t="str">
        <f t="shared" si="9"/>
        <v/>
      </c>
      <c r="L46" s="11"/>
      <c r="M46" s="12" t="str">
        <f t="shared" ref="M46" si="96">IF(L46="","",VLOOKUP(L46,$W$16:$X$29,2,0))</f>
        <v/>
      </c>
      <c r="N46" s="26"/>
      <c r="O46" s="26" t="str">
        <f t="shared" si="11"/>
        <v/>
      </c>
      <c r="P46" s="11"/>
      <c r="Q46" s="12" t="str">
        <f t="shared" ref="Q46" si="97">IF(P46="","",VLOOKUP(P46,$W$16:$X$29,2,0))</f>
        <v/>
      </c>
      <c r="R46" s="26"/>
      <c r="S46" s="26" t="str">
        <f t="shared" si="13"/>
        <v/>
      </c>
      <c r="T46" s="4" t="str">
        <f>IF(COUNT(#REF!)&gt;0,VLOOKUP(#REF!,#REF!,2,0),"")</f>
        <v/>
      </c>
    </row>
    <row r="47" spans="1:20" ht="24.75" customHeight="1" x14ac:dyDescent="0.15">
      <c r="A47" s="2">
        <v>31</v>
      </c>
      <c r="B47" s="16"/>
      <c r="C47" s="16"/>
      <c r="D47" s="11"/>
      <c r="E47" s="12" t="str">
        <f t="shared" si="6"/>
        <v/>
      </c>
      <c r="F47" s="26"/>
      <c r="G47" s="26" t="str">
        <f t="shared" si="7"/>
        <v/>
      </c>
      <c r="H47" s="11"/>
      <c r="I47" s="12" t="str">
        <f t="shared" ref="I47" si="98">IF(H47="","",VLOOKUP(H47,$W$16:$X$29,2,0))</f>
        <v/>
      </c>
      <c r="J47" s="26"/>
      <c r="K47" s="26" t="str">
        <f t="shared" si="9"/>
        <v/>
      </c>
      <c r="L47" s="11"/>
      <c r="M47" s="12" t="str">
        <f t="shared" ref="M47" si="99">IF(L47="","",VLOOKUP(L47,$W$16:$X$29,2,0))</f>
        <v/>
      </c>
      <c r="N47" s="26"/>
      <c r="O47" s="26" t="str">
        <f t="shared" si="11"/>
        <v/>
      </c>
      <c r="P47" s="11"/>
      <c r="Q47" s="12" t="str">
        <f t="shared" ref="Q47" si="100">IF(P47="","",VLOOKUP(P47,$W$16:$X$29,2,0))</f>
        <v/>
      </c>
      <c r="R47" s="26"/>
      <c r="S47" s="26" t="str">
        <f t="shared" si="13"/>
        <v/>
      </c>
      <c r="T47" s="4" t="str">
        <f>IF(COUNT(#REF!)&gt;0,VLOOKUP(#REF!,#REF!,2,0),"")</f>
        <v/>
      </c>
    </row>
    <row r="48" spans="1:20" ht="24.75" customHeight="1" x14ac:dyDescent="0.15">
      <c r="A48" s="2">
        <v>32</v>
      </c>
      <c r="B48" s="16"/>
      <c r="C48" s="16"/>
      <c r="D48" s="11"/>
      <c r="E48" s="12" t="str">
        <f t="shared" si="6"/>
        <v/>
      </c>
      <c r="F48" s="26"/>
      <c r="G48" s="26" t="str">
        <f t="shared" si="7"/>
        <v/>
      </c>
      <c r="H48" s="11"/>
      <c r="I48" s="12" t="str">
        <f t="shared" ref="I48" si="101">IF(H48="","",VLOOKUP(H48,$W$16:$X$29,2,0))</f>
        <v/>
      </c>
      <c r="J48" s="26"/>
      <c r="K48" s="26" t="str">
        <f t="shared" si="9"/>
        <v/>
      </c>
      <c r="L48" s="11"/>
      <c r="M48" s="12" t="str">
        <f t="shared" ref="M48" si="102">IF(L48="","",VLOOKUP(L48,$W$16:$X$29,2,0))</f>
        <v/>
      </c>
      <c r="N48" s="26"/>
      <c r="O48" s="26" t="str">
        <f t="shared" si="11"/>
        <v/>
      </c>
      <c r="P48" s="11"/>
      <c r="Q48" s="12" t="str">
        <f t="shared" ref="Q48" si="103">IF(P48="","",VLOOKUP(P48,$W$16:$X$29,2,0))</f>
        <v/>
      </c>
      <c r="R48" s="26"/>
      <c r="S48" s="26" t="str">
        <f t="shared" si="13"/>
        <v/>
      </c>
      <c r="T48" s="4" t="str">
        <f>IF(COUNT(#REF!)&gt;0,VLOOKUP(#REF!,#REF!,2,0),"")</f>
        <v/>
      </c>
    </row>
    <row r="49" spans="1:21" ht="24.75" customHeight="1" x14ac:dyDescent="0.15">
      <c r="A49" s="2">
        <v>33</v>
      </c>
      <c r="B49" s="16"/>
      <c r="C49" s="16"/>
      <c r="D49" s="11"/>
      <c r="E49" s="12" t="str">
        <f t="shared" si="6"/>
        <v/>
      </c>
      <c r="F49" s="26"/>
      <c r="G49" s="26" t="str">
        <f t="shared" si="7"/>
        <v/>
      </c>
      <c r="H49" s="11"/>
      <c r="I49" s="12" t="str">
        <f t="shared" ref="I49" si="104">IF(H49="","",VLOOKUP(H49,$W$16:$X$29,2,0))</f>
        <v/>
      </c>
      <c r="J49" s="26"/>
      <c r="K49" s="26" t="str">
        <f t="shared" si="9"/>
        <v/>
      </c>
      <c r="L49" s="11"/>
      <c r="M49" s="12" t="str">
        <f t="shared" ref="M49" si="105">IF(L49="","",VLOOKUP(L49,$W$16:$X$29,2,0))</f>
        <v/>
      </c>
      <c r="N49" s="26"/>
      <c r="O49" s="26" t="str">
        <f t="shared" si="11"/>
        <v/>
      </c>
      <c r="P49" s="11"/>
      <c r="Q49" s="12" t="str">
        <f t="shared" ref="Q49" si="106">IF(P49="","",VLOOKUP(P49,$W$16:$X$29,2,0))</f>
        <v/>
      </c>
      <c r="R49" s="26"/>
      <c r="S49" s="26" t="str">
        <f t="shared" si="13"/>
        <v/>
      </c>
      <c r="T49" s="4" t="str">
        <f>IF(COUNT(#REF!)&gt;0,VLOOKUP(#REF!,#REF!,2,0),"")</f>
        <v/>
      </c>
    </row>
    <row r="50" spans="1:21" ht="23.25" customHeight="1" x14ac:dyDescent="0.15">
      <c r="A50" s="2">
        <v>34</v>
      </c>
      <c r="B50" s="16"/>
      <c r="C50" s="16"/>
      <c r="D50" s="11"/>
      <c r="E50" s="12" t="str">
        <f t="shared" si="6"/>
        <v/>
      </c>
      <c r="F50" s="26"/>
      <c r="G50" s="26" t="str">
        <f t="shared" si="7"/>
        <v/>
      </c>
      <c r="H50" s="11"/>
      <c r="I50" s="12" t="str">
        <f t="shared" ref="I50" si="107">IF(H50="","",VLOOKUP(H50,$W$16:$X$29,2,0))</f>
        <v/>
      </c>
      <c r="J50" s="26"/>
      <c r="K50" s="26" t="str">
        <f t="shared" si="9"/>
        <v/>
      </c>
      <c r="L50" s="11"/>
      <c r="M50" s="12" t="str">
        <f t="shared" ref="M50" si="108">IF(L50="","",VLOOKUP(L50,$W$16:$X$29,2,0))</f>
        <v/>
      </c>
      <c r="N50" s="26"/>
      <c r="O50" s="26" t="str">
        <f t="shared" si="11"/>
        <v/>
      </c>
      <c r="P50" s="11"/>
      <c r="Q50" s="12" t="str">
        <f t="shared" ref="Q50" si="109">IF(P50="","",VLOOKUP(P50,$W$16:$X$29,2,0))</f>
        <v/>
      </c>
      <c r="R50" s="26"/>
      <c r="S50" s="26" t="str">
        <f t="shared" si="13"/>
        <v/>
      </c>
      <c r="T50" s="4" t="str">
        <f>IF(COUNT(#REF!)&gt;0,VLOOKUP(#REF!,#REF!,2,0),"")</f>
        <v/>
      </c>
    </row>
    <row r="51" spans="1:21" ht="23.25" customHeight="1" x14ac:dyDescent="0.15">
      <c r="A51" s="2">
        <v>35</v>
      </c>
      <c r="B51" s="16"/>
      <c r="C51" s="16"/>
      <c r="D51" s="11"/>
      <c r="E51" s="12" t="str">
        <f t="shared" si="6"/>
        <v/>
      </c>
      <c r="F51" s="26"/>
      <c r="G51" s="26" t="str">
        <f t="shared" si="7"/>
        <v/>
      </c>
      <c r="H51" s="11"/>
      <c r="I51" s="12" t="str">
        <f t="shared" ref="I51" si="110">IF(H51="","",VLOOKUP(H51,$W$16:$X$29,2,0))</f>
        <v/>
      </c>
      <c r="J51" s="26"/>
      <c r="K51" s="26" t="str">
        <f t="shared" si="9"/>
        <v/>
      </c>
      <c r="L51" s="11"/>
      <c r="M51" s="12" t="str">
        <f t="shared" ref="M51" si="111">IF(L51="","",VLOOKUP(L51,$W$16:$X$29,2,0))</f>
        <v/>
      </c>
      <c r="N51" s="26"/>
      <c r="O51" s="26" t="str">
        <f t="shared" si="11"/>
        <v/>
      </c>
      <c r="P51" s="11"/>
      <c r="Q51" s="12" t="str">
        <f t="shared" ref="Q51" si="112">IF(P51="","",VLOOKUP(P51,$W$16:$X$29,2,0))</f>
        <v/>
      </c>
      <c r="R51" s="26"/>
      <c r="S51" s="26" t="str">
        <f t="shared" si="13"/>
        <v/>
      </c>
      <c r="T51" s="4" t="str">
        <f>IF(COUNT(#REF!)&gt;0,VLOOKUP(#REF!,#REF!,2,0),"")</f>
        <v/>
      </c>
    </row>
    <row r="52" spans="1:21" ht="23.25" customHeight="1" x14ac:dyDescent="0.15">
      <c r="A52" s="2">
        <v>36</v>
      </c>
      <c r="B52" s="16"/>
      <c r="C52" s="16"/>
      <c r="D52" s="11"/>
      <c r="E52" s="12" t="str">
        <f t="shared" si="6"/>
        <v/>
      </c>
      <c r="F52" s="26"/>
      <c r="G52" s="26" t="str">
        <f t="shared" si="7"/>
        <v/>
      </c>
      <c r="H52" s="11"/>
      <c r="I52" s="12" t="str">
        <f t="shared" ref="I52" si="113">IF(H52="","",VLOOKUP(H52,$W$16:$X$29,2,0))</f>
        <v/>
      </c>
      <c r="J52" s="26"/>
      <c r="K52" s="26" t="str">
        <f t="shared" si="9"/>
        <v/>
      </c>
      <c r="L52" s="11"/>
      <c r="M52" s="12" t="str">
        <f t="shared" ref="M52" si="114">IF(L52="","",VLOOKUP(L52,$W$16:$X$29,2,0))</f>
        <v/>
      </c>
      <c r="N52" s="26"/>
      <c r="O52" s="26" t="str">
        <f t="shared" si="11"/>
        <v/>
      </c>
      <c r="P52" s="11"/>
      <c r="Q52" s="12" t="str">
        <f t="shared" ref="Q52" si="115">IF(P52="","",VLOOKUP(P52,$W$16:$X$29,2,0))</f>
        <v/>
      </c>
      <c r="R52" s="26"/>
      <c r="S52" s="26" t="str">
        <f t="shared" si="13"/>
        <v/>
      </c>
      <c r="T52" s="4" t="str">
        <f>IF(COUNT(#REF!)&gt;0,VLOOKUP(#REF!,#REF!,2,0),"")</f>
        <v/>
      </c>
    </row>
    <row r="53" spans="1:21" ht="23.25" customHeight="1" x14ac:dyDescent="0.15">
      <c r="A53" s="2">
        <v>37</v>
      </c>
      <c r="B53" s="16"/>
      <c r="C53" s="16"/>
      <c r="D53" s="11"/>
      <c r="E53" s="12" t="str">
        <f t="shared" si="6"/>
        <v/>
      </c>
      <c r="F53" s="26"/>
      <c r="G53" s="26" t="str">
        <f t="shared" si="7"/>
        <v/>
      </c>
      <c r="H53" s="11"/>
      <c r="I53" s="12" t="str">
        <f t="shared" ref="I53" si="116">IF(H53="","",VLOOKUP(H53,$W$16:$X$29,2,0))</f>
        <v/>
      </c>
      <c r="J53" s="26"/>
      <c r="K53" s="26" t="str">
        <f t="shared" si="9"/>
        <v/>
      </c>
      <c r="L53" s="11"/>
      <c r="M53" s="12" t="str">
        <f t="shared" ref="M53" si="117">IF(L53="","",VLOOKUP(L53,$W$16:$X$29,2,0))</f>
        <v/>
      </c>
      <c r="N53" s="26"/>
      <c r="O53" s="26" t="str">
        <f t="shared" si="11"/>
        <v/>
      </c>
      <c r="P53" s="11"/>
      <c r="Q53" s="12" t="str">
        <f t="shared" ref="Q53" si="118">IF(P53="","",VLOOKUP(P53,$W$16:$X$29,2,0))</f>
        <v/>
      </c>
      <c r="R53" s="26"/>
      <c r="S53" s="26" t="str">
        <f t="shared" si="13"/>
        <v/>
      </c>
      <c r="T53" s="4" t="str">
        <f>IF(COUNT(#REF!)&gt;0,VLOOKUP(#REF!,#REF!,2,0),"")</f>
        <v/>
      </c>
    </row>
    <row r="54" spans="1:21" ht="23.25" customHeight="1" x14ac:dyDescent="0.15">
      <c r="A54" t="s">
        <v>20</v>
      </c>
      <c r="B54">
        <f>COUNTA(B17:B53)</f>
        <v>0</v>
      </c>
      <c r="C54" t="s">
        <v>6</v>
      </c>
      <c r="T54">
        <f>SUM(T17:T53)</f>
        <v>0</v>
      </c>
      <c r="U54" t="s">
        <v>6</v>
      </c>
    </row>
  </sheetData>
  <mergeCells count="20">
    <mergeCell ref="W20:X20"/>
    <mergeCell ref="W21:X21"/>
    <mergeCell ref="P14:S14"/>
    <mergeCell ref="W14:X14"/>
    <mergeCell ref="H14:K14"/>
    <mergeCell ref="T10:X11"/>
    <mergeCell ref="D14:G14"/>
    <mergeCell ref="L14:O14"/>
    <mergeCell ref="H13:K13"/>
    <mergeCell ref="L13:O13"/>
    <mergeCell ref="D13:G13"/>
    <mergeCell ref="W13:X13"/>
    <mergeCell ref="C4:E4"/>
    <mergeCell ref="C5:D5"/>
    <mergeCell ref="A6:B10"/>
    <mergeCell ref="C6:E6"/>
    <mergeCell ref="C7:E7"/>
    <mergeCell ref="C8:E8"/>
    <mergeCell ref="C9:E9"/>
    <mergeCell ref="C10:E10"/>
  </mergeCells>
  <phoneticPr fontId="25"/>
  <dataValidations count="2">
    <dataValidation type="list" allowBlank="1" showInputMessage="1" showErrorMessage="1" sqref="C17:C53" xr:uid="{00000000-0002-0000-0000-000000000000}">
      <formula1>$JC$4:$JC$5</formula1>
    </dataValidation>
    <dataValidation type="custom" allowBlank="1" showInputMessage="1" showErrorMessage="1" errorTitle="選択できません" error="①１時間目と２時間目の合計が５０分を超える選択はできません。_x000a_②Aコースからの選択は１科目目に入力してください。_x000a_③1時間目と同じ科目は選択できません。_x000a__x000a_" sqref="F17:F53 J17:J53 N17:N53 R17:R53" xr:uid="{E4F5ED29-B8EA-4CA4-B1EF-7CB0C04E7D4E}">
      <formula1>IF(AND(D17&gt;=1,D17&lt;=3),FALSE,IF(AND(D17&gt;=4,D17&lt;=9),AND(F17&gt;=4,F17&lt;=9,F17&lt;&gt;D17),TRUE))</formula1>
    </dataValidation>
  </dataValidations>
  <pageMargins left="0" right="0" top="0" bottom="0" header="0.51181102362204722" footer="0.51181102362204722"/>
  <pageSetup paperSize="9" scale="44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3.5" x14ac:dyDescent="0.15"/>
  <sheetData/>
  <phoneticPr fontId="25"/>
  <pageMargins left="0.78700000000000003" right="0.78700000000000003" top="0.98399999999999999" bottom="0.98399999999999999" header="0.51200000000000001" footer="0.51200000000000001"/>
  <pageSetup paperSize="0" scale="0" firstPageNumber="0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3.5" x14ac:dyDescent="0.15"/>
  <sheetData/>
  <phoneticPr fontId="25"/>
  <pageMargins left="0.78700000000000003" right="0.78700000000000003" top="0.98399999999999999" bottom="0.98399999999999999" header="0.51200000000000001" footer="0.51200000000000001"/>
  <pageSetup paperSize="0" scale="0" firstPageNumber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岩内高校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岩内高校</dc:creator>
  <cp:lastModifiedBy>岩内_033</cp:lastModifiedBy>
  <cp:lastPrinted>2025-06-13T09:14:28Z</cp:lastPrinted>
  <dcterms:created xsi:type="dcterms:W3CDTF">2006-10-10T09:14:21Z</dcterms:created>
  <dcterms:modified xsi:type="dcterms:W3CDTF">2025-06-30T23:54:12Z</dcterms:modified>
</cp:coreProperties>
</file>